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acbookairnicolaus/Desktop/09 Strona ZPS/Dokumenty na WWW Praca socjalna/siatki/"/>
    </mc:Choice>
  </mc:AlternateContent>
  <xr:revisionPtr revIDLastSave="0" documentId="8_{7FEABA41-B715-0F4A-8CBB-367C0F892D91}" xr6:coauthVersionLast="45" xr6:coauthVersionMax="45" xr10:uidLastSave="{00000000-0000-0000-0000-000000000000}"/>
  <bookViews>
    <workbookView xWindow="0" yWindow="460" windowWidth="28800" windowHeight="2036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10" i="1" l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F110" i="1"/>
  <c r="E110" i="1"/>
  <c r="D110" i="1"/>
  <c r="I109" i="1"/>
  <c r="G109" i="1" s="1"/>
  <c r="H109" i="1"/>
  <c r="C109" i="1"/>
  <c r="I108" i="1"/>
  <c r="G108" i="1" s="1"/>
  <c r="H108" i="1"/>
  <c r="C108" i="1"/>
  <c r="I107" i="1"/>
  <c r="H107" i="1"/>
  <c r="C107" i="1"/>
  <c r="I106" i="1"/>
  <c r="H106" i="1"/>
  <c r="C106" i="1"/>
  <c r="I105" i="1"/>
  <c r="G105" i="1" s="1"/>
  <c r="H105" i="1"/>
  <c r="C105" i="1"/>
  <c r="I104" i="1"/>
  <c r="G104" i="1" s="1"/>
  <c r="H104" i="1"/>
  <c r="C104" i="1"/>
  <c r="I103" i="1"/>
  <c r="H103" i="1"/>
  <c r="C103" i="1"/>
  <c r="I102" i="1"/>
  <c r="H102" i="1"/>
  <c r="C102" i="1"/>
  <c r="H101" i="1"/>
  <c r="I100" i="1"/>
  <c r="H100" i="1"/>
  <c r="G100" i="1"/>
  <c r="C100" i="1"/>
  <c r="I99" i="1"/>
  <c r="H99" i="1"/>
  <c r="G99" i="1"/>
  <c r="C99" i="1"/>
  <c r="I98" i="1"/>
  <c r="H98" i="1"/>
  <c r="G98" i="1"/>
  <c r="C98" i="1"/>
  <c r="I97" i="1"/>
  <c r="H97" i="1"/>
  <c r="G97" i="1"/>
  <c r="C97" i="1"/>
  <c r="I96" i="1"/>
  <c r="H96" i="1"/>
  <c r="G96" i="1"/>
  <c r="C96" i="1"/>
  <c r="I95" i="1"/>
  <c r="H95" i="1"/>
  <c r="G95" i="1"/>
  <c r="C95" i="1"/>
  <c r="I94" i="1"/>
  <c r="H94" i="1"/>
  <c r="G94" i="1"/>
  <c r="C94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F89" i="1"/>
  <c r="E89" i="1"/>
  <c r="D89" i="1"/>
  <c r="I88" i="1"/>
  <c r="G88" i="1" s="1"/>
  <c r="H88" i="1"/>
  <c r="C88" i="1"/>
  <c r="I87" i="1"/>
  <c r="G87" i="1" s="1"/>
  <c r="H87" i="1"/>
  <c r="C87" i="1"/>
  <c r="I86" i="1"/>
  <c r="G86" i="1" s="1"/>
  <c r="H86" i="1"/>
  <c r="C86" i="1"/>
  <c r="I85" i="1"/>
  <c r="G85" i="1" s="1"/>
  <c r="H85" i="1"/>
  <c r="C85" i="1"/>
  <c r="G84" i="1"/>
  <c r="C84" i="1"/>
  <c r="I83" i="1"/>
  <c r="G83" i="1" s="1"/>
  <c r="H83" i="1"/>
  <c r="C83" i="1"/>
  <c r="I81" i="1"/>
  <c r="G81" i="1" s="1"/>
  <c r="H81" i="1"/>
  <c r="C81" i="1"/>
  <c r="I80" i="1"/>
  <c r="H80" i="1"/>
  <c r="C80" i="1"/>
  <c r="I79" i="1"/>
  <c r="H79" i="1"/>
  <c r="C79" i="1"/>
  <c r="I78" i="1"/>
  <c r="H78" i="1"/>
  <c r="C78" i="1"/>
  <c r="I77" i="1"/>
  <c r="G77" i="1" s="1"/>
  <c r="H77" i="1"/>
  <c r="C77" i="1"/>
  <c r="G76" i="1"/>
  <c r="C76" i="1"/>
  <c r="C89" i="1" s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F71" i="1"/>
  <c r="E71" i="1"/>
  <c r="D71" i="1"/>
  <c r="H70" i="1"/>
  <c r="I69" i="1"/>
  <c r="H69" i="1"/>
  <c r="C69" i="1"/>
  <c r="I68" i="1"/>
  <c r="H68" i="1"/>
  <c r="C68" i="1"/>
  <c r="I67" i="1"/>
  <c r="G67" i="1" s="1"/>
  <c r="H67" i="1"/>
  <c r="C67" i="1"/>
  <c r="I66" i="1"/>
  <c r="G66" i="1" s="1"/>
  <c r="H66" i="1"/>
  <c r="C66" i="1"/>
  <c r="I65" i="1"/>
  <c r="H65" i="1"/>
  <c r="C65" i="1"/>
  <c r="I64" i="1"/>
  <c r="H64" i="1"/>
  <c r="C64" i="1"/>
  <c r="I63" i="1"/>
  <c r="G63" i="1" s="1"/>
  <c r="H63" i="1"/>
  <c r="C63" i="1"/>
  <c r="I61" i="1"/>
  <c r="G61" i="1" s="1"/>
  <c r="H61" i="1"/>
  <c r="C61" i="1"/>
  <c r="I60" i="1"/>
  <c r="H60" i="1"/>
  <c r="C60" i="1"/>
  <c r="H59" i="1"/>
  <c r="G58" i="1"/>
  <c r="C58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F53" i="1"/>
  <c r="E53" i="1"/>
  <c r="D53" i="1"/>
  <c r="I52" i="1"/>
  <c r="H52" i="1"/>
  <c r="C52" i="1"/>
  <c r="I51" i="1"/>
  <c r="H51" i="1"/>
  <c r="C51" i="1"/>
  <c r="I50" i="1"/>
  <c r="G50" i="1" s="1"/>
  <c r="H50" i="1"/>
  <c r="C50" i="1"/>
  <c r="G49" i="1"/>
  <c r="C49" i="1"/>
  <c r="I48" i="1"/>
  <c r="H48" i="1"/>
  <c r="G48" i="1"/>
  <c r="C48" i="1"/>
  <c r="I47" i="1"/>
  <c r="H47" i="1"/>
  <c r="G47" i="1"/>
  <c r="C47" i="1"/>
  <c r="I46" i="1"/>
  <c r="H46" i="1"/>
  <c r="G46" i="1"/>
  <c r="C46" i="1"/>
  <c r="H45" i="1"/>
  <c r="C45" i="1"/>
  <c r="G44" i="1"/>
  <c r="C44" i="1"/>
  <c r="I43" i="1"/>
  <c r="H43" i="1"/>
  <c r="G43" i="1"/>
  <c r="C43" i="1"/>
  <c r="G42" i="1"/>
  <c r="C42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F37" i="1"/>
  <c r="E37" i="1"/>
  <c r="D37" i="1"/>
  <c r="H36" i="1"/>
  <c r="C36" i="1"/>
  <c r="I35" i="1"/>
  <c r="H35" i="1"/>
  <c r="G35" i="1" s="1"/>
  <c r="C35" i="1"/>
  <c r="I34" i="1"/>
  <c r="H34" i="1"/>
  <c r="G34" i="1" s="1"/>
  <c r="C34" i="1"/>
  <c r="I33" i="1"/>
  <c r="H33" i="1"/>
  <c r="C33" i="1"/>
  <c r="I32" i="1"/>
  <c r="H32" i="1"/>
  <c r="C32" i="1"/>
  <c r="I31" i="1"/>
  <c r="H31" i="1"/>
  <c r="G31" i="1" s="1"/>
  <c r="C31" i="1"/>
  <c r="I30" i="1"/>
  <c r="H30" i="1"/>
  <c r="C30" i="1"/>
  <c r="I29" i="1"/>
  <c r="G29" i="1" s="1"/>
  <c r="H29" i="1"/>
  <c r="C29" i="1"/>
  <c r="I28" i="1"/>
  <c r="G28" i="1" s="1"/>
  <c r="H28" i="1"/>
  <c r="C28" i="1"/>
  <c r="I27" i="1"/>
  <c r="H27" i="1"/>
  <c r="H37" i="1" s="1"/>
  <c r="C27" i="1"/>
  <c r="G26" i="1"/>
  <c r="C26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F21" i="1"/>
  <c r="E21" i="1"/>
  <c r="D21" i="1"/>
  <c r="I20" i="1"/>
  <c r="H20" i="1"/>
  <c r="C20" i="1"/>
  <c r="I19" i="1"/>
  <c r="H19" i="1"/>
  <c r="C19" i="1"/>
  <c r="I16" i="1"/>
  <c r="H16" i="1"/>
  <c r="G16" i="1" s="1"/>
  <c r="C16" i="1"/>
  <c r="I15" i="1"/>
  <c r="H15" i="1"/>
  <c r="G15" i="1" s="1"/>
  <c r="C15" i="1"/>
  <c r="I14" i="1"/>
  <c r="H14" i="1"/>
  <c r="C14" i="1"/>
  <c r="G13" i="1"/>
  <c r="C13" i="1"/>
  <c r="I12" i="1"/>
  <c r="H12" i="1"/>
  <c r="C12" i="1"/>
  <c r="I11" i="1"/>
  <c r="G11" i="1" s="1"/>
  <c r="H11" i="1"/>
  <c r="C11" i="1"/>
  <c r="I10" i="1"/>
  <c r="G10" i="1" s="1"/>
  <c r="H10" i="1"/>
  <c r="C10" i="1"/>
  <c r="I8" i="1"/>
  <c r="H8" i="1"/>
  <c r="H21" i="1" s="1"/>
  <c r="C8" i="1"/>
  <c r="G6" i="1"/>
  <c r="C6" i="1"/>
  <c r="C21" i="1" l="1"/>
  <c r="G27" i="1"/>
  <c r="C53" i="1"/>
  <c r="H53" i="1"/>
  <c r="H111" i="1" s="1"/>
  <c r="G52" i="1"/>
  <c r="H71" i="1"/>
  <c r="G60" i="1"/>
  <c r="G65" i="1"/>
  <c r="G69" i="1"/>
  <c r="G80" i="1"/>
  <c r="H110" i="1"/>
  <c r="G103" i="1"/>
  <c r="G107" i="1"/>
  <c r="G8" i="1"/>
  <c r="G21" i="1" s="1"/>
  <c r="C37" i="1"/>
  <c r="G12" i="1"/>
  <c r="G14" i="1"/>
  <c r="G30" i="1"/>
  <c r="G37" i="1" s="1"/>
  <c r="G33" i="1"/>
  <c r="I53" i="1"/>
  <c r="G51" i="1"/>
  <c r="G59" i="1"/>
  <c r="G71" i="1" s="1"/>
  <c r="G64" i="1"/>
  <c r="G68" i="1"/>
  <c r="G79" i="1"/>
  <c r="I110" i="1"/>
  <c r="G102" i="1"/>
  <c r="G110" i="1" s="1"/>
  <c r="G106" i="1"/>
  <c r="G19" i="1"/>
  <c r="I21" i="1"/>
  <c r="G32" i="1"/>
  <c r="H89" i="1"/>
  <c r="C110" i="1"/>
  <c r="C71" i="1"/>
  <c r="G78" i="1"/>
  <c r="G20" i="1"/>
  <c r="G89" i="1"/>
  <c r="G53" i="1"/>
  <c r="I71" i="1"/>
  <c r="I89" i="1"/>
  <c r="I37" i="1"/>
</calcChain>
</file>

<file path=xl/sharedStrings.xml><?xml version="1.0" encoding="utf-8"?>
<sst xmlns="http://schemas.openxmlformats.org/spreadsheetml/2006/main" count="383" uniqueCount="107">
  <si>
    <t xml:space="preserve">SIATKA GODZIN PRACA SOCJALNA PROGRAM 2019/2020 STUDIA NIESTACJONARNE     </t>
  </si>
  <si>
    <t>SIATKA GODZIN PRACA SOCJALNA PROGRAM 2019/2020 STUDIA NIESTACJONARNE                                       SEMESTR I Praca socjalna w pomocy społecznej i środowisku wielokulturowym</t>
  </si>
  <si>
    <t>Nr przedmiotu</t>
  </si>
  <si>
    <t>Nazwa przedmiotu</t>
  </si>
  <si>
    <t>ECTS</t>
  </si>
  <si>
    <t>Liczba godzin</t>
  </si>
  <si>
    <r>
      <rPr>
        <b/>
        <sz val="12"/>
        <color indexed="8"/>
        <rFont val="Times New Roman"/>
      </rPr>
      <t>Liczba godzin wg rodzajów zajęć</t>
    </r>
    <r>
      <rPr>
        <sz val="12"/>
        <color indexed="8"/>
        <rFont val="Times New Roman"/>
      </rPr>
      <t>*</t>
    </r>
  </si>
  <si>
    <t>razem</t>
  </si>
  <si>
    <t>zajęcia teoretyczne</t>
  </si>
  <si>
    <t>zajęcia praktyczne</t>
  </si>
  <si>
    <t>działalność naukowa</t>
  </si>
  <si>
    <t>razem N</t>
  </si>
  <si>
    <t>razem S</t>
  </si>
  <si>
    <t>W</t>
  </si>
  <si>
    <t>CAU</t>
  </si>
  <si>
    <t>CL</t>
  </si>
  <si>
    <t>CW</t>
  </si>
  <si>
    <t>CPR</t>
  </si>
  <si>
    <t>CUP</t>
  </si>
  <si>
    <t>S</t>
  </si>
  <si>
    <t>Zo/E</t>
  </si>
  <si>
    <t xml:space="preserve"> N+S</t>
  </si>
  <si>
    <t>N</t>
  </si>
  <si>
    <t>Języki obce DO WYBORU</t>
  </si>
  <si>
    <t>Zo</t>
  </si>
  <si>
    <t>Bezpieczeństwo i higiena pracy</t>
  </si>
  <si>
    <t>Z</t>
  </si>
  <si>
    <t>Technologia informacyjna</t>
  </si>
  <si>
    <t>Wychowanie fizyczne</t>
  </si>
  <si>
    <t>-</t>
  </si>
  <si>
    <t>Działalność pożytku publicznego i wolontariat - podstawy prawne i charakterystyka socjologiczna</t>
  </si>
  <si>
    <t>Podstawy socjologii</t>
  </si>
  <si>
    <t>E</t>
  </si>
  <si>
    <t>Antropologia kulturowa</t>
  </si>
  <si>
    <t>Pedagogika społeczna</t>
  </si>
  <si>
    <t>Psychologia społeczna</t>
  </si>
  <si>
    <t>Prawo administracyjne 
i samorządowe</t>
  </si>
  <si>
    <t>Ekonomia</t>
  </si>
  <si>
    <t>Elementy teorii organizacji i zarządzania/Elements of organization and management theory DO WYBORU</t>
  </si>
  <si>
    <t>Organizowanie społeczności lokalnej oraz zasady funkcjonowania samorządu terytorialnego</t>
  </si>
  <si>
    <t>Socjologia rodziny</t>
  </si>
  <si>
    <t>Teoretyczne podstawy pracy socjalnej</t>
  </si>
  <si>
    <t>RAZEM</t>
  </si>
  <si>
    <t>SEMESTR II Praca socjalna w pomocy społecznej i środowisku wielokulturowym</t>
  </si>
  <si>
    <t xml:space="preserve">Nr pzed  miotu </t>
  </si>
  <si>
    <t>Filozofia</t>
  </si>
  <si>
    <t>Pedagogika specjalna</t>
  </si>
  <si>
    <t>Psychologia kliniczna</t>
  </si>
  <si>
    <t>Metodyka pracy socjalnej</t>
  </si>
  <si>
    <t>Podstawy wiedzy o rozwoju biopsychicznym człowieka w cyklu życia</t>
  </si>
  <si>
    <t>Gerontologia społeczna</t>
  </si>
  <si>
    <t>Polityka społeczna w Polsce 
i w UE</t>
  </si>
  <si>
    <t>Patologie społeczne</t>
  </si>
  <si>
    <t>Diagnozowanie problemów społecznych</t>
  </si>
  <si>
    <t>Praktyka zawodowa (ciągła)</t>
  </si>
  <si>
    <t>SEMESTR III Praca socjalna w pomocy społecznej i środowisku wielokulturowym</t>
  </si>
  <si>
    <t>Nr przed miotu</t>
  </si>
  <si>
    <t>Metodologia badań społecznych</t>
  </si>
  <si>
    <t>Prawo pracy i system 
zabezpieczenia społecznego</t>
  </si>
  <si>
    <t>Aksjologia pracy socjalnej</t>
  </si>
  <si>
    <t>Komunikacja interpersonalna 
w pracy socjalnej</t>
  </si>
  <si>
    <t>Etyka zawodowa pracownika socjalnego</t>
  </si>
  <si>
    <t>Praca socjalna w środowisku wielokulturowym</t>
  </si>
  <si>
    <t>Promocja zatrudnienia, instytucje rynku pracy i zatrudnienie socjalne - organizacja i podstawy prawne</t>
  </si>
  <si>
    <t>Praca socjalna z rodziną wieloproblemową/Dysfunkcje społeczne w pracy socjalnej DO WYBORU</t>
  </si>
  <si>
    <t>Superwizja pracy socjalnej</t>
  </si>
  <si>
    <t>SEMESTR IV Praca socjalna w pomocy społecznej i środowisku wielokulturowym</t>
  </si>
  <si>
    <t>Numer przedmiotu</t>
  </si>
  <si>
    <t>Prawo rodzinne i opiekuńcze w Polsce, system świadczeń rodzinnych i postępowanie wobec dłużników alimentacyjnych</t>
  </si>
  <si>
    <t>Animacja społeczna i kulturalna</t>
  </si>
  <si>
    <t xml:space="preserve">Instytucje bezpieczeństwa i porządku publicznego/ Społeczne aspekty bezpieczeństwa DO WYORU </t>
  </si>
  <si>
    <t>Wybrane elementy religioznawstwa/Dialog międzykulturowy DO WYBORU</t>
  </si>
  <si>
    <t>System prawny pomocy 
społecznej w  Polsce - pomoc świadczona obywatelom polskim i cudzoziemcom</t>
  </si>
  <si>
    <t>Metodyka pracy opiekuńczo-wychowawczej</t>
  </si>
  <si>
    <t>Opieka w środowisku zastępczym</t>
  </si>
  <si>
    <t>Seminarium dyplomowe DO WYBORU</t>
  </si>
  <si>
    <t xml:space="preserve">Struktura i organizacja pomocy społecznej </t>
  </si>
  <si>
    <t>Doradztwo psychospołeczne / Coaching w pracy socjalne DO WYBORU</t>
  </si>
  <si>
    <t>SEMESTR V Praca socjalna w pomocy społecznej i środowisku wielokulturowym</t>
  </si>
  <si>
    <t>Interwencja kryzysowa</t>
  </si>
  <si>
    <t>Projekt socjalny w pracy socjalnej</t>
  </si>
  <si>
    <t>Działalność organizacji 
pozarządowych</t>
  </si>
  <si>
    <t>Programy przeciwdziałania 
przemocy w rodzinie</t>
  </si>
  <si>
    <t>Metodyka profilaktyki społecznej 
i resocjalizacji</t>
  </si>
  <si>
    <t>Praktyka śródroczna z metodyką 
pracy socjalnej</t>
  </si>
  <si>
    <t xml:space="preserve">Służby społeczne w środowisku lokalnym/Pracownik socjalny jako integrator działań w środowisku lokalnym DO WYBORU </t>
  </si>
  <si>
    <t>Socjoterapia/Metodyka pracy świetlicy socjoterapeutycznej DO WYBORU</t>
  </si>
  <si>
    <t>Poradnictwo rodzinne w pracy socjalnej/Praca z kryzysem w pracy socjalnej DO WYBORU</t>
  </si>
  <si>
    <t>Wspieranie zatrudnienia oraz rehabilitacja osób niepełnosprawnych - organizacja i podstawy prawne</t>
  </si>
  <si>
    <t>Streetwork</t>
  </si>
  <si>
    <t>Mediacje i negocjacje</t>
  </si>
  <si>
    <t>SEMESTR VI Praca socjalna w pomocy społecznej i środowisku wielokulturowym</t>
  </si>
  <si>
    <t xml:space="preserve">Seminarium dyplomowe DO WYBORU </t>
  </si>
  <si>
    <t>Prawa i wolności człowieka</t>
  </si>
  <si>
    <t>Metodyka terapii społecznej</t>
  </si>
  <si>
    <t>Metodyka pracy grupowej</t>
  </si>
  <si>
    <t>Wykład monograficzny DO WYBORU</t>
  </si>
  <si>
    <t xml:space="preserve">Socjologia zdrowia i medycyny/ Socjologia niepełnośprawnosci i rehabilitacji DO WYBORU </t>
  </si>
  <si>
    <t>Metodyka działania asystenta 
rodziny</t>
  </si>
  <si>
    <t>Marginalizacja i wykluczenie 
społeczne</t>
  </si>
  <si>
    <t>Praca socjalna z osobami z zaburzeniami psychicznymi</t>
  </si>
  <si>
    <t>Praca socjalna z osobami opuszczającymi zakłady karne</t>
  </si>
  <si>
    <t>Praca socjalna z osobami uzależnionymi i ich rodzinami</t>
  </si>
  <si>
    <t>Praca socjalna z osobami 
starszymi</t>
  </si>
  <si>
    <t>Praca socjalna z trudnym 
klientem</t>
  </si>
  <si>
    <t>Pracownik socjalny jako 
organizator środowiska wychowawczego</t>
  </si>
  <si>
    <t>suma wszystkich semestrów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</si>
</sst>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zcionka tekstu podstawowego"/>
    </font>
    <font>
      <b/>
      <sz val="12"/>
      <color indexed="8"/>
      <name val="Times New Roman"/>
    </font>
    <font>
      <sz val="12"/>
      <color indexed="8"/>
      <name val="Czcionka tekstu podstawowego"/>
    </font>
    <font>
      <sz val="12"/>
      <color indexed="8"/>
      <name val="Times New Roman"/>
    </font>
    <font>
      <sz val="9"/>
      <color indexed="8"/>
      <name val="Times New Roman"/>
    </font>
    <font>
      <sz val="12"/>
      <color indexed="8"/>
      <name val="Tahoma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0" fontId="0" fillId="6" borderId="4" xfId="0" applyFont="1" applyFill="1" applyBorder="1" applyAlignment="1"/>
    <xf numFmtId="0" fontId="2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49" fontId="3" fillId="5" borderId="4" xfId="0" applyNumberFormat="1" applyFont="1" applyFill="1" applyBorder="1" applyAlignment="1">
      <alignment wrapText="1"/>
    </xf>
    <xf numFmtId="49" fontId="3" fillId="7" borderId="4" xfId="0" applyNumberFormat="1" applyFont="1" applyFill="1" applyBorder="1" applyAlignment="1">
      <alignment horizontal="center" wrapText="1"/>
    </xf>
    <xf numFmtId="49" fontId="3" fillId="8" borderId="4" xfId="0" applyNumberFormat="1" applyFont="1" applyFill="1" applyBorder="1" applyAlignment="1">
      <alignment horizontal="center" wrapText="1"/>
    </xf>
    <xf numFmtId="49" fontId="3" fillId="9" borderId="4" xfId="0" applyNumberFormat="1" applyFont="1" applyFill="1" applyBorder="1" applyAlignment="1">
      <alignment horizontal="center" wrapText="1"/>
    </xf>
    <xf numFmtId="49" fontId="3" fillId="10" borderId="4" xfId="0" applyNumberFormat="1" applyFont="1" applyFill="1" applyBorder="1" applyAlignment="1">
      <alignment horizontal="center" wrapText="1"/>
    </xf>
    <xf numFmtId="49" fontId="3" fillId="11" borderId="4" xfId="0" applyNumberFormat="1" applyFont="1" applyFill="1" applyBorder="1" applyAlignment="1">
      <alignment horizontal="center" wrapText="1"/>
    </xf>
    <xf numFmtId="49" fontId="3" fillId="6" borderId="4" xfId="0" applyNumberFormat="1" applyFont="1" applyFill="1" applyBorder="1" applyAlignment="1">
      <alignment horizontal="center" wrapText="1"/>
    </xf>
    <xf numFmtId="0" fontId="3" fillId="6" borderId="4" xfId="0" applyNumberFormat="1" applyFont="1" applyFill="1" applyBorder="1" applyAlignment="1">
      <alignment vertical="top" wrapText="1"/>
    </xf>
    <xf numFmtId="49" fontId="3" fillId="6" borderId="4" xfId="0" applyNumberFormat="1" applyFont="1" applyFill="1" applyBorder="1" applyAlignment="1">
      <alignment horizontal="left" vertical="top" wrapText="1"/>
    </xf>
    <xf numFmtId="0" fontId="3" fillId="5" borderId="4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8" borderId="4" xfId="0" applyNumberFormat="1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top" wrapText="1"/>
    </xf>
    <xf numFmtId="0" fontId="3" fillId="10" borderId="4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wrapText="1"/>
    </xf>
    <xf numFmtId="49" fontId="3" fillId="6" borderId="4" xfId="0" applyNumberFormat="1" applyFont="1" applyFill="1" applyBorder="1" applyAlignment="1">
      <alignment vertical="top" wrapText="1"/>
    </xf>
    <xf numFmtId="0" fontId="3" fillId="7" borderId="4" xfId="0" applyNumberFormat="1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vertical="top" wrapText="1"/>
    </xf>
    <xf numFmtId="0" fontId="3" fillId="10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49" fontId="3" fillId="5" borderId="4" xfId="0" applyNumberFormat="1" applyFont="1" applyFill="1" applyBorder="1" applyAlignment="1">
      <alignment horizontal="center" vertical="center"/>
    </xf>
    <xf numFmtId="0" fontId="3" fillId="9" borderId="4" xfId="0" applyNumberFormat="1" applyFont="1" applyFill="1" applyBorder="1" applyAlignment="1">
      <alignment horizontal="center" vertical="top" wrapText="1"/>
    </xf>
    <xf numFmtId="49" fontId="5" fillId="5" borderId="4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1" fillId="12" borderId="4" xfId="0" applyNumberFormat="1" applyFont="1" applyFill="1" applyBorder="1" applyAlignment="1">
      <alignment horizontal="center" wrapText="1"/>
    </xf>
    <xf numFmtId="0" fontId="1" fillId="12" borderId="4" xfId="0" applyFont="1" applyFill="1" applyBorder="1" applyAlignment="1">
      <alignment horizontal="center" wrapText="1"/>
    </xf>
    <xf numFmtId="0" fontId="0" fillId="6" borderId="4" xfId="0" applyNumberFormat="1" applyFont="1" applyFill="1" applyBorder="1" applyAlignment="1">
      <alignment vertical="top"/>
    </xf>
    <xf numFmtId="0" fontId="3" fillId="6" borderId="4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0" fontId="3" fillId="8" borderId="4" xfId="0" applyNumberFormat="1" applyFont="1" applyFill="1" applyBorder="1" applyAlignment="1">
      <alignment vertical="top" wrapText="1"/>
    </xf>
    <xf numFmtId="0" fontId="3" fillId="7" borderId="4" xfId="0" applyNumberFormat="1" applyFont="1" applyFill="1" applyBorder="1" applyAlignment="1">
      <alignment vertical="top" wrapText="1"/>
    </xf>
    <xf numFmtId="0" fontId="3" fillId="8" borderId="4" xfId="0" applyFont="1" applyFill="1" applyBorder="1" applyAlignment="1">
      <alignment vertical="top" wrapText="1"/>
    </xf>
    <xf numFmtId="49" fontId="3" fillId="6" borderId="11" xfId="0" applyNumberFormat="1" applyFont="1" applyFill="1" applyBorder="1" applyAlignment="1">
      <alignment vertical="top" wrapText="1"/>
    </xf>
    <xf numFmtId="49" fontId="3" fillId="6" borderId="12" xfId="0" applyNumberFormat="1" applyFont="1" applyFill="1" applyBorder="1" applyAlignment="1">
      <alignment vertical="top" wrapText="1"/>
    </xf>
    <xf numFmtId="0" fontId="1" fillId="13" borderId="4" xfId="0" applyFont="1" applyFill="1" applyBorder="1" applyAlignment="1">
      <alignment horizontal="center" wrapText="1"/>
    </xf>
    <xf numFmtId="49" fontId="1" fillId="13" borderId="4" xfId="0" applyNumberFormat="1" applyFont="1" applyFill="1" applyBorder="1" applyAlignment="1">
      <alignment horizontal="center" wrapText="1"/>
    </xf>
    <xf numFmtId="0" fontId="1" fillId="13" borderId="4" xfId="0" applyNumberFormat="1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vertical="top" wrapText="1"/>
    </xf>
    <xf numFmtId="49" fontId="1" fillId="6" borderId="5" xfId="0" applyNumberFormat="1" applyFont="1" applyFill="1" applyBorder="1" applyAlignment="1">
      <alignment horizontal="center" wrapText="1"/>
    </xf>
    <xf numFmtId="49" fontId="1" fillId="6" borderId="2" xfId="0" applyNumberFormat="1" applyFont="1" applyFill="1" applyBorder="1" applyAlignment="1">
      <alignment horizontal="center" wrapText="1"/>
    </xf>
    <xf numFmtId="49" fontId="1" fillId="6" borderId="6" xfId="0" applyNumberFormat="1" applyFont="1" applyFill="1" applyBorder="1" applyAlignment="1">
      <alignment horizontal="center" wrapText="1"/>
    </xf>
    <xf numFmtId="49" fontId="3" fillId="6" borderId="9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4" borderId="4" xfId="0" applyFont="1" applyFill="1" applyBorder="1" applyAlignment="1"/>
    <xf numFmtId="0" fontId="0" fillId="5" borderId="4" xfId="0" applyFont="1" applyFill="1" applyBorder="1" applyAlignment="1"/>
    <xf numFmtId="49" fontId="1" fillId="6" borderId="4" xfId="0" applyNumberFormat="1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49" fontId="1" fillId="12" borderId="4" xfId="0" applyNumberFormat="1" applyFont="1" applyFill="1" applyBorder="1" applyAlignment="1">
      <alignment horizontal="center" wrapText="1"/>
    </xf>
    <xf numFmtId="0" fontId="1" fillId="12" borderId="4" xfId="0" applyFont="1" applyFill="1" applyBorder="1" applyAlignment="1">
      <alignment horizontal="center" wrapText="1"/>
    </xf>
    <xf numFmtId="49" fontId="3" fillId="5" borderId="7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wrapText="1"/>
    </xf>
    <xf numFmtId="49" fontId="1" fillId="6" borderId="4" xfId="0" applyNumberFormat="1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49" fontId="4" fillId="5" borderId="4" xfId="0" applyNumberFormat="1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49" fontId="3" fillId="5" borderId="4" xfId="0" applyNumberFormat="1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49" fontId="3" fillId="7" borderId="5" xfId="0" applyNumberFormat="1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49" fontId="3" fillId="8" borderId="5" xfId="0" applyNumberFormat="1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49" fontId="3" fillId="9" borderId="5" xfId="0" applyNumberFormat="1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49" fontId="3" fillId="10" borderId="5" xfId="0" applyNumberFormat="1" applyFont="1" applyFill="1" applyBorder="1" applyAlignment="1">
      <alignment horizontal="center" wrapText="1"/>
    </xf>
    <xf numFmtId="0" fontId="3" fillId="10" borderId="6" xfId="0" applyFont="1" applyFill="1" applyBorder="1" applyAlignment="1">
      <alignment horizontal="center" wrapText="1"/>
    </xf>
    <xf numFmtId="49" fontId="3" fillId="11" borderId="5" xfId="0" applyNumberFormat="1" applyFont="1" applyFill="1" applyBorder="1" applyAlignment="1">
      <alignment horizontal="center" wrapText="1"/>
    </xf>
    <xf numFmtId="0" fontId="3" fillId="11" borderId="6" xfId="0" applyFont="1" applyFill="1" applyBorder="1" applyAlignment="1">
      <alignment horizontal="center" wrapText="1"/>
    </xf>
    <xf numFmtId="49" fontId="1" fillId="12" borderId="5" xfId="0" applyNumberFormat="1" applyFont="1" applyFill="1" applyBorder="1" applyAlignment="1">
      <alignment horizontal="center" wrapText="1"/>
    </xf>
    <xf numFmtId="0" fontId="1" fillId="12" borderId="6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33CCCC"/>
      <rgbColor rgb="FFC0C0C0"/>
      <rgbColor rgb="FF969696"/>
      <rgbColor rgb="FFFFFFFF"/>
      <rgbColor rgb="FFCCCCFF"/>
      <rgbColor rgb="FFCCFFCC"/>
      <rgbColor rgb="FFFFCC99"/>
      <rgbColor rgb="FFFFFFCC"/>
      <rgbColor rgb="FFFF99CC"/>
      <rgbColor rgb="FF333399"/>
      <rgbColor rgb="FFFCF30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1"/>
  <sheetViews>
    <sheetView showGridLines="0" tabSelected="1" workbookViewId="0">
      <selection activeCell="I63" sqref="I63"/>
    </sheetView>
  </sheetViews>
  <sheetFormatPr baseColWidth="10" defaultColWidth="9" defaultRowHeight="15" customHeight="1"/>
  <cols>
    <col min="1" max="1" width="6.83203125" style="1" customWidth="1"/>
    <col min="2" max="2" width="37.6640625" style="1" customWidth="1"/>
    <col min="3" max="3" width="10" style="1" customWidth="1"/>
    <col min="4" max="4" width="9" style="1" customWidth="1"/>
    <col min="5" max="6" width="10.1640625" style="1" customWidth="1"/>
    <col min="7" max="8" width="10.6640625" style="1" customWidth="1"/>
    <col min="9" max="9" width="8" style="1" customWidth="1"/>
    <col min="10" max="10" width="7.33203125" style="1" customWidth="1"/>
    <col min="11" max="11" width="7.83203125" style="1" customWidth="1"/>
    <col min="12" max="12" width="7.6640625" style="1" customWidth="1"/>
    <col min="13" max="13" width="7.83203125" style="1" customWidth="1"/>
    <col min="14" max="14" width="7.6640625" style="1" customWidth="1"/>
    <col min="15" max="15" width="7.83203125" style="1" customWidth="1"/>
    <col min="16" max="16" width="7.6640625" style="1" customWidth="1"/>
    <col min="17" max="17" width="7.83203125" style="1" customWidth="1"/>
    <col min="18" max="18" width="7.33203125" style="1" customWidth="1"/>
    <col min="19" max="20" width="7.6640625" style="1" customWidth="1"/>
    <col min="21" max="21" width="7.33203125" style="1" customWidth="1"/>
    <col min="22" max="22" width="8.1640625" style="1" customWidth="1"/>
    <col min="23" max="23" width="7.5" style="1" customWidth="1"/>
    <col min="24" max="24" width="8.6640625" style="1" customWidth="1"/>
    <col min="25" max="256" width="9" style="1" customWidth="1"/>
  </cols>
  <sheetData>
    <row r="1" spans="1:24" ht="16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2"/>
      <c r="W1" s="93"/>
      <c r="X1" s="93"/>
    </row>
    <row r="2" spans="1:24" ht="17.5" customHeight="1">
      <c r="A2" s="60" t="s">
        <v>1</v>
      </c>
      <c r="B2" s="61"/>
      <c r="C2" s="61"/>
      <c r="D2" s="61"/>
      <c r="E2" s="62"/>
      <c r="F2" s="62"/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2"/>
      <c r="X2" s="3"/>
    </row>
    <row r="3" spans="1:24" ht="17.5" customHeight="1">
      <c r="A3" s="64" t="s">
        <v>2</v>
      </c>
      <c r="B3" s="64" t="s">
        <v>3</v>
      </c>
      <c r="C3" s="53" t="s">
        <v>4</v>
      </c>
      <c r="D3" s="54"/>
      <c r="E3" s="54"/>
      <c r="F3" s="55"/>
      <c r="G3" s="71" t="s">
        <v>5</v>
      </c>
      <c r="H3" s="72"/>
      <c r="I3" s="72"/>
      <c r="J3" s="71" t="s">
        <v>6</v>
      </c>
      <c r="K3" s="72"/>
      <c r="L3" s="72"/>
      <c r="M3" s="72"/>
      <c r="N3" s="72"/>
      <c r="O3" s="72"/>
      <c r="P3" s="72"/>
      <c r="Q3" s="72"/>
      <c r="R3" s="72"/>
      <c r="S3" s="72"/>
      <c r="T3" s="4"/>
      <c r="U3" s="4"/>
      <c r="V3" s="4"/>
      <c r="W3" s="4"/>
      <c r="X3" s="5"/>
    </row>
    <row r="4" spans="1:24" ht="17.5" customHeight="1">
      <c r="A4" s="65"/>
      <c r="B4" s="65"/>
      <c r="C4" s="73" t="s">
        <v>7</v>
      </c>
      <c r="D4" s="70" t="s">
        <v>8</v>
      </c>
      <c r="E4" s="70" t="s">
        <v>9</v>
      </c>
      <c r="F4" s="70" t="s">
        <v>10</v>
      </c>
      <c r="G4" s="6" t="s">
        <v>7</v>
      </c>
      <c r="H4" s="76" t="s">
        <v>11</v>
      </c>
      <c r="I4" s="76" t="s">
        <v>12</v>
      </c>
      <c r="J4" s="78" t="s">
        <v>13</v>
      </c>
      <c r="K4" s="79"/>
      <c r="L4" s="80" t="s">
        <v>14</v>
      </c>
      <c r="M4" s="81"/>
      <c r="N4" s="82" t="s">
        <v>15</v>
      </c>
      <c r="O4" s="83"/>
      <c r="P4" s="84" t="s">
        <v>16</v>
      </c>
      <c r="Q4" s="85"/>
      <c r="R4" s="86" t="s">
        <v>17</v>
      </c>
      <c r="S4" s="87"/>
      <c r="T4" s="58" t="s">
        <v>18</v>
      </c>
      <c r="U4" s="59"/>
      <c r="V4" s="58" t="s">
        <v>19</v>
      </c>
      <c r="W4" s="59"/>
      <c r="X4" s="68" t="s">
        <v>20</v>
      </c>
    </row>
    <row r="5" spans="1:24" ht="39" customHeight="1">
      <c r="A5" s="65"/>
      <c r="B5" s="65"/>
      <c r="C5" s="74"/>
      <c r="D5" s="75"/>
      <c r="E5" s="75"/>
      <c r="F5" s="62"/>
      <c r="G5" s="6" t="s">
        <v>21</v>
      </c>
      <c r="H5" s="77"/>
      <c r="I5" s="77"/>
      <c r="J5" s="7" t="s">
        <v>22</v>
      </c>
      <c r="K5" s="7" t="s">
        <v>19</v>
      </c>
      <c r="L5" s="8" t="s">
        <v>22</v>
      </c>
      <c r="M5" s="8" t="s">
        <v>19</v>
      </c>
      <c r="N5" s="9" t="s">
        <v>22</v>
      </c>
      <c r="O5" s="9" t="s">
        <v>19</v>
      </c>
      <c r="P5" s="10" t="s">
        <v>22</v>
      </c>
      <c r="Q5" s="10" t="s">
        <v>19</v>
      </c>
      <c r="R5" s="11" t="s">
        <v>22</v>
      </c>
      <c r="S5" s="11" t="s">
        <v>19</v>
      </c>
      <c r="T5" s="12" t="s">
        <v>22</v>
      </c>
      <c r="U5" s="12" t="s">
        <v>19</v>
      </c>
      <c r="V5" s="12" t="s">
        <v>22</v>
      </c>
      <c r="W5" s="12" t="s">
        <v>19</v>
      </c>
      <c r="X5" s="69"/>
    </row>
    <row r="6" spans="1:24" ht="17" customHeight="1">
      <c r="A6" s="13">
        <v>1</v>
      </c>
      <c r="B6" s="14" t="s">
        <v>23</v>
      </c>
      <c r="C6" s="15">
        <f>E6+D6</f>
        <v>3</v>
      </c>
      <c r="D6" s="16"/>
      <c r="E6" s="17">
        <v>3</v>
      </c>
      <c r="F6" s="16"/>
      <c r="G6" s="15">
        <f>I6+H6</f>
        <v>90</v>
      </c>
      <c r="H6" s="15">
        <v>18</v>
      </c>
      <c r="I6" s="15">
        <v>72</v>
      </c>
      <c r="J6" s="18"/>
      <c r="K6" s="18"/>
      <c r="L6" s="19">
        <v>18</v>
      </c>
      <c r="M6" s="19">
        <v>72</v>
      </c>
      <c r="N6" s="20"/>
      <c r="O6" s="20"/>
      <c r="P6" s="21"/>
      <c r="Q6" s="21"/>
      <c r="R6" s="22"/>
      <c r="S6" s="22"/>
      <c r="T6" s="23"/>
      <c r="U6" s="23"/>
      <c r="V6" s="23"/>
      <c r="W6" s="23"/>
      <c r="X6" s="24" t="s">
        <v>24</v>
      </c>
    </row>
    <row r="7" spans="1:24" ht="17" customHeight="1">
      <c r="A7" s="13">
        <v>2</v>
      </c>
      <c r="B7" s="25" t="s">
        <v>25</v>
      </c>
      <c r="C7" s="15">
        <v>0</v>
      </c>
      <c r="D7" s="16"/>
      <c r="E7" s="16"/>
      <c r="F7" s="16"/>
      <c r="G7" s="15">
        <v>4</v>
      </c>
      <c r="H7" s="15">
        <v>4</v>
      </c>
      <c r="I7" s="15">
        <v>0</v>
      </c>
      <c r="J7" s="26">
        <v>4</v>
      </c>
      <c r="K7" s="26">
        <v>0</v>
      </c>
      <c r="L7" s="27"/>
      <c r="M7" s="27"/>
      <c r="N7" s="28"/>
      <c r="O7" s="28"/>
      <c r="P7" s="29"/>
      <c r="Q7" s="29"/>
      <c r="R7" s="30"/>
      <c r="S7" s="30"/>
      <c r="T7" s="31"/>
      <c r="U7" s="31"/>
      <c r="V7" s="31"/>
      <c r="W7" s="31"/>
      <c r="X7" s="32" t="s">
        <v>26</v>
      </c>
    </row>
    <row r="8" spans="1:24" ht="17.5" customHeight="1">
      <c r="A8" s="13">
        <v>3</v>
      </c>
      <c r="B8" s="25" t="s">
        <v>27</v>
      </c>
      <c r="C8" s="15">
        <f>E8+D8</f>
        <v>2</v>
      </c>
      <c r="D8" s="16"/>
      <c r="E8" s="17">
        <v>2</v>
      </c>
      <c r="F8" s="16"/>
      <c r="G8" s="15">
        <f>I8+H8</f>
        <v>60</v>
      </c>
      <c r="H8" s="15">
        <f>L8+J8+N8+P8+R8+T8+V8</f>
        <v>12</v>
      </c>
      <c r="I8" s="15">
        <f>M8+K8+O8+Q8+S8+U8+W8</f>
        <v>48</v>
      </c>
      <c r="J8" s="18"/>
      <c r="K8" s="18"/>
      <c r="L8" s="27"/>
      <c r="M8" s="27"/>
      <c r="N8" s="33">
        <v>12</v>
      </c>
      <c r="O8" s="33">
        <v>48</v>
      </c>
      <c r="P8" s="21"/>
      <c r="Q8" s="21"/>
      <c r="R8" s="22"/>
      <c r="S8" s="22"/>
      <c r="T8" s="23"/>
      <c r="U8" s="23"/>
      <c r="V8" s="23"/>
      <c r="W8" s="23"/>
      <c r="X8" s="34" t="s">
        <v>24</v>
      </c>
    </row>
    <row r="9" spans="1:24" ht="17" customHeight="1">
      <c r="A9" s="13">
        <v>4</v>
      </c>
      <c r="B9" s="25" t="s">
        <v>28</v>
      </c>
      <c r="C9" s="35" t="s">
        <v>29</v>
      </c>
      <c r="D9" s="16"/>
      <c r="E9" s="16"/>
      <c r="F9" s="16"/>
      <c r="G9" s="36"/>
      <c r="H9" s="36"/>
      <c r="I9" s="36"/>
      <c r="J9" s="18"/>
      <c r="K9" s="18"/>
      <c r="L9" s="27"/>
      <c r="M9" s="27"/>
      <c r="N9" s="20"/>
      <c r="O9" s="20"/>
      <c r="P9" s="21"/>
      <c r="Q9" s="21"/>
      <c r="R9" s="22"/>
      <c r="S9" s="22"/>
      <c r="T9" s="23"/>
      <c r="U9" s="23"/>
      <c r="V9" s="23"/>
      <c r="W9" s="23"/>
      <c r="X9" s="34" t="s">
        <v>29</v>
      </c>
    </row>
    <row r="10" spans="1:24" ht="52.25" customHeight="1">
      <c r="A10" s="13">
        <v>5</v>
      </c>
      <c r="B10" s="25" t="s">
        <v>30</v>
      </c>
      <c r="C10" s="15">
        <f t="shared" ref="C10:C16" si="0">E10+D10</f>
        <v>2</v>
      </c>
      <c r="D10" s="17">
        <v>1</v>
      </c>
      <c r="E10" s="17">
        <v>1</v>
      </c>
      <c r="F10" s="17">
        <v>2</v>
      </c>
      <c r="G10" s="15">
        <f t="shared" ref="G10:G16" si="1">I10+H10</f>
        <v>60</v>
      </c>
      <c r="H10" s="15">
        <f t="shared" ref="H10:I12" si="2">L10+J10+N10+P10+R10+T10+V10</f>
        <v>15</v>
      </c>
      <c r="I10" s="15">
        <f t="shared" si="2"/>
        <v>45</v>
      </c>
      <c r="J10" s="26">
        <v>6</v>
      </c>
      <c r="K10" s="26">
        <v>24</v>
      </c>
      <c r="L10" s="19">
        <v>9</v>
      </c>
      <c r="M10" s="19">
        <v>21</v>
      </c>
      <c r="N10" s="28"/>
      <c r="O10" s="28"/>
      <c r="P10" s="29"/>
      <c r="Q10" s="29"/>
      <c r="R10" s="30"/>
      <c r="S10" s="30"/>
      <c r="T10" s="31"/>
      <c r="U10" s="31"/>
      <c r="V10" s="31"/>
      <c r="W10" s="31"/>
      <c r="X10" s="34" t="s">
        <v>24</v>
      </c>
    </row>
    <row r="11" spans="1:24" ht="17.25" customHeight="1">
      <c r="A11" s="13">
        <v>6</v>
      </c>
      <c r="B11" s="25" t="s">
        <v>31</v>
      </c>
      <c r="C11" s="15">
        <f t="shared" si="0"/>
        <v>2</v>
      </c>
      <c r="D11" s="17">
        <v>1</v>
      </c>
      <c r="E11" s="17">
        <v>1</v>
      </c>
      <c r="F11" s="16"/>
      <c r="G11" s="15">
        <f t="shared" si="1"/>
        <v>60</v>
      </c>
      <c r="H11" s="15">
        <f t="shared" si="2"/>
        <v>12</v>
      </c>
      <c r="I11" s="15">
        <f t="shared" si="2"/>
        <v>48</v>
      </c>
      <c r="J11" s="26">
        <v>6</v>
      </c>
      <c r="K11" s="26">
        <v>24</v>
      </c>
      <c r="L11" s="19">
        <v>6</v>
      </c>
      <c r="M11" s="19">
        <v>24</v>
      </c>
      <c r="N11" s="28"/>
      <c r="O11" s="28"/>
      <c r="P11" s="29"/>
      <c r="Q11" s="29"/>
      <c r="R11" s="30"/>
      <c r="S11" s="30"/>
      <c r="T11" s="31"/>
      <c r="U11" s="31"/>
      <c r="V11" s="31"/>
      <c r="W11" s="31"/>
      <c r="X11" s="24" t="s">
        <v>32</v>
      </c>
    </row>
    <row r="12" spans="1:24" ht="17.5" customHeight="1">
      <c r="A12" s="13">
        <v>7</v>
      </c>
      <c r="B12" s="25" t="s">
        <v>33</v>
      </c>
      <c r="C12" s="15">
        <f t="shared" si="0"/>
        <v>2</v>
      </c>
      <c r="D12" s="17">
        <v>1</v>
      </c>
      <c r="E12" s="17">
        <v>1</v>
      </c>
      <c r="F12" s="17">
        <v>2</v>
      </c>
      <c r="G12" s="15">
        <f t="shared" si="1"/>
        <v>60</v>
      </c>
      <c r="H12" s="15">
        <f t="shared" si="2"/>
        <v>12</v>
      </c>
      <c r="I12" s="15">
        <f t="shared" si="2"/>
        <v>48</v>
      </c>
      <c r="J12" s="26">
        <v>6</v>
      </c>
      <c r="K12" s="26">
        <v>24</v>
      </c>
      <c r="L12" s="19">
        <v>6</v>
      </c>
      <c r="M12" s="19">
        <v>24</v>
      </c>
      <c r="N12" s="28"/>
      <c r="O12" s="28"/>
      <c r="P12" s="29"/>
      <c r="Q12" s="29"/>
      <c r="R12" s="30"/>
      <c r="S12" s="30"/>
      <c r="T12" s="31"/>
      <c r="U12" s="31"/>
      <c r="V12" s="31"/>
      <c r="W12" s="31"/>
      <c r="X12" s="34" t="s">
        <v>24</v>
      </c>
    </row>
    <row r="13" spans="1:24" ht="17.5" customHeight="1">
      <c r="A13" s="13">
        <v>8</v>
      </c>
      <c r="B13" s="25" t="s">
        <v>34</v>
      </c>
      <c r="C13" s="15">
        <f t="shared" si="0"/>
        <v>3</v>
      </c>
      <c r="D13" s="17">
        <v>1</v>
      </c>
      <c r="E13" s="17">
        <v>2</v>
      </c>
      <c r="F13" s="17">
        <v>2</v>
      </c>
      <c r="G13" s="15">
        <f t="shared" si="1"/>
        <v>90</v>
      </c>
      <c r="H13" s="15">
        <v>18</v>
      </c>
      <c r="I13" s="15">
        <v>72</v>
      </c>
      <c r="J13" s="26">
        <v>6</v>
      </c>
      <c r="K13" s="26">
        <v>24</v>
      </c>
      <c r="L13" s="19">
        <v>12</v>
      </c>
      <c r="M13" s="19">
        <v>48</v>
      </c>
      <c r="N13" s="28"/>
      <c r="O13" s="28"/>
      <c r="P13" s="29"/>
      <c r="Q13" s="29"/>
      <c r="R13" s="30"/>
      <c r="S13" s="30"/>
      <c r="T13" s="31"/>
      <c r="U13" s="31"/>
      <c r="V13" s="31"/>
      <c r="W13" s="31"/>
      <c r="X13" s="24" t="s">
        <v>32</v>
      </c>
    </row>
    <row r="14" spans="1:24" ht="17.5" customHeight="1">
      <c r="A14" s="13">
        <v>9</v>
      </c>
      <c r="B14" s="25" t="s">
        <v>35</v>
      </c>
      <c r="C14" s="15">
        <f t="shared" si="0"/>
        <v>3</v>
      </c>
      <c r="D14" s="17">
        <v>1</v>
      </c>
      <c r="E14" s="17">
        <v>2</v>
      </c>
      <c r="F14" s="17">
        <v>2</v>
      </c>
      <c r="G14" s="15">
        <f t="shared" si="1"/>
        <v>90</v>
      </c>
      <c r="H14" s="15">
        <f t="shared" ref="H14:I16" si="3">L14+J14+N14+P14+R14+T14+V14</f>
        <v>24</v>
      </c>
      <c r="I14" s="15">
        <f t="shared" si="3"/>
        <v>66</v>
      </c>
      <c r="J14" s="26">
        <v>8</v>
      </c>
      <c r="K14" s="26">
        <v>22</v>
      </c>
      <c r="L14" s="19">
        <v>16</v>
      </c>
      <c r="M14" s="19">
        <v>44</v>
      </c>
      <c r="N14" s="28"/>
      <c r="O14" s="28"/>
      <c r="P14" s="29"/>
      <c r="Q14" s="29"/>
      <c r="R14" s="30"/>
      <c r="S14" s="30"/>
      <c r="T14" s="31"/>
      <c r="U14" s="31"/>
      <c r="V14" s="31"/>
      <c r="W14" s="31"/>
      <c r="X14" s="24" t="s">
        <v>32</v>
      </c>
    </row>
    <row r="15" spans="1:24" ht="32.5" customHeight="1">
      <c r="A15" s="13">
        <v>10</v>
      </c>
      <c r="B15" s="25" t="s">
        <v>36</v>
      </c>
      <c r="C15" s="15">
        <f t="shared" si="0"/>
        <v>1</v>
      </c>
      <c r="D15" s="16"/>
      <c r="E15" s="17">
        <v>1</v>
      </c>
      <c r="F15" s="16"/>
      <c r="G15" s="15">
        <f t="shared" si="1"/>
        <v>30</v>
      </c>
      <c r="H15" s="15">
        <f t="shared" si="3"/>
        <v>6</v>
      </c>
      <c r="I15" s="15">
        <f t="shared" si="3"/>
        <v>24</v>
      </c>
      <c r="J15" s="18"/>
      <c r="K15" s="18"/>
      <c r="L15" s="19">
        <v>6</v>
      </c>
      <c r="M15" s="19">
        <v>24</v>
      </c>
      <c r="N15" s="28"/>
      <c r="O15" s="28"/>
      <c r="P15" s="29"/>
      <c r="Q15" s="29"/>
      <c r="R15" s="30"/>
      <c r="S15" s="30"/>
      <c r="T15" s="31"/>
      <c r="U15" s="31"/>
      <c r="V15" s="31"/>
      <c r="W15" s="31"/>
      <c r="X15" s="34" t="s">
        <v>24</v>
      </c>
    </row>
    <row r="16" spans="1:24" ht="17.5" customHeight="1">
      <c r="A16" s="13">
        <v>11</v>
      </c>
      <c r="B16" s="25" t="s">
        <v>37</v>
      </c>
      <c r="C16" s="15">
        <f t="shared" si="0"/>
        <v>2</v>
      </c>
      <c r="D16" s="17">
        <v>1</v>
      </c>
      <c r="E16" s="17">
        <v>1</v>
      </c>
      <c r="F16" s="17">
        <v>2</v>
      </c>
      <c r="G16" s="15">
        <f t="shared" si="1"/>
        <v>60</v>
      </c>
      <c r="H16" s="15">
        <f t="shared" si="3"/>
        <v>20</v>
      </c>
      <c r="I16" s="15">
        <f t="shared" si="3"/>
        <v>40</v>
      </c>
      <c r="J16" s="26">
        <v>10</v>
      </c>
      <c r="K16" s="26">
        <v>20</v>
      </c>
      <c r="L16" s="19">
        <v>10</v>
      </c>
      <c r="M16" s="19">
        <v>20</v>
      </c>
      <c r="N16" s="28"/>
      <c r="O16" s="28"/>
      <c r="P16" s="29"/>
      <c r="Q16" s="29"/>
      <c r="R16" s="30"/>
      <c r="S16" s="30"/>
      <c r="T16" s="31"/>
      <c r="U16" s="31"/>
      <c r="V16" s="31"/>
      <c r="W16" s="31"/>
      <c r="X16" s="34" t="s">
        <v>24</v>
      </c>
    </row>
    <row r="17" spans="1:24" ht="47.5" customHeight="1">
      <c r="A17" s="13">
        <v>12</v>
      </c>
      <c r="B17" s="25" t="s">
        <v>38</v>
      </c>
      <c r="C17" s="15">
        <v>2</v>
      </c>
      <c r="D17" s="17">
        <v>1</v>
      </c>
      <c r="E17" s="17">
        <v>1</v>
      </c>
      <c r="F17" s="17">
        <v>2</v>
      </c>
      <c r="G17" s="15">
        <v>60</v>
      </c>
      <c r="H17" s="15">
        <v>20</v>
      </c>
      <c r="I17" s="15">
        <v>40</v>
      </c>
      <c r="J17" s="26">
        <v>10</v>
      </c>
      <c r="K17" s="26">
        <v>20</v>
      </c>
      <c r="L17" s="19">
        <v>10</v>
      </c>
      <c r="M17" s="19">
        <v>20</v>
      </c>
      <c r="N17" s="28"/>
      <c r="O17" s="28"/>
      <c r="P17" s="29"/>
      <c r="Q17" s="29"/>
      <c r="R17" s="30"/>
      <c r="S17" s="30"/>
      <c r="T17" s="31"/>
      <c r="U17" s="31"/>
      <c r="V17" s="31"/>
      <c r="W17" s="31"/>
      <c r="X17" s="34" t="s">
        <v>24</v>
      </c>
    </row>
    <row r="18" spans="1:24" ht="54.5" customHeight="1">
      <c r="A18" s="13">
        <v>13</v>
      </c>
      <c r="B18" s="25" t="s">
        <v>39</v>
      </c>
      <c r="C18" s="15">
        <v>1</v>
      </c>
      <c r="D18" s="17">
        <v>1</v>
      </c>
      <c r="E18" s="16"/>
      <c r="F18" s="16"/>
      <c r="G18" s="15">
        <v>30</v>
      </c>
      <c r="H18" s="15">
        <v>15</v>
      </c>
      <c r="I18" s="15">
        <v>15</v>
      </c>
      <c r="J18" s="26">
        <v>15</v>
      </c>
      <c r="K18" s="26">
        <v>15</v>
      </c>
      <c r="L18" s="27"/>
      <c r="M18" s="27"/>
      <c r="N18" s="28"/>
      <c r="O18" s="28"/>
      <c r="P18" s="29"/>
      <c r="Q18" s="29"/>
      <c r="R18" s="30"/>
      <c r="S18" s="30"/>
      <c r="T18" s="31"/>
      <c r="U18" s="31"/>
      <c r="V18" s="31"/>
      <c r="W18" s="31"/>
      <c r="X18" s="34" t="s">
        <v>24</v>
      </c>
    </row>
    <row r="19" spans="1:24" ht="17.5" customHeight="1">
      <c r="A19" s="13">
        <v>14</v>
      </c>
      <c r="B19" s="25" t="s">
        <v>40</v>
      </c>
      <c r="C19" s="15">
        <f>E19+D19</f>
        <v>4</v>
      </c>
      <c r="D19" s="17">
        <v>2</v>
      </c>
      <c r="E19" s="17">
        <v>2</v>
      </c>
      <c r="F19" s="17">
        <v>4</v>
      </c>
      <c r="G19" s="15">
        <f>I19+H19</f>
        <v>120</v>
      </c>
      <c r="H19" s="15">
        <f>L19+J19+N19+P19+R19+T19+V19</f>
        <v>20</v>
      </c>
      <c r="I19" s="15">
        <f>M19+K19+O19+Q19+S19+U19+W19</f>
        <v>100</v>
      </c>
      <c r="J19" s="26">
        <v>5</v>
      </c>
      <c r="K19" s="26">
        <v>55</v>
      </c>
      <c r="L19" s="19">
        <v>15</v>
      </c>
      <c r="M19" s="19">
        <v>45</v>
      </c>
      <c r="N19" s="28"/>
      <c r="O19" s="28"/>
      <c r="P19" s="29"/>
      <c r="Q19" s="29"/>
      <c r="R19" s="30"/>
      <c r="S19" s="30"/>
      <c r="T19" s="31"/>
      <c r="U19" s="31"/>
      <c r="V19" s="31"/>
      <c r="W19" s="31"/>
      <c r="X19" s="34" t="s">
        <v>24</v>
      </c>
    </row>
    <row r="20" spans="1:24" ht="19.5" customHeight="1">
      <c r="A20" s="13">
        <v>15</v>
      </c>
      <c r="B20" s="25" t="s">
        <v>41</v>
      </c>
      <c r="C20" s="15">
        <f>E20+D20</f>
        <v>3</v>
      </c>
      <c r="D20" s="17">
        <v>2</v>
      </c>
      <c r="E20" s="17">
        <v>1</v>
      </c>
      <c r="F20" s="17">
        <v>3</v>
      </c>
      <c r="G20" s="15">
        <f>I20+H20</f>
        <v>90</v>
      </c>
      <c r="H20" s="15">
        <f>L20+J20+N20+P20+R20+T20+V20</f>
        <v>25</v>
      </c>
      <c r="I20" s="15">
        <f>M20+K20+O20+Q20+S20+U20+W20</f>
        <v>65</v>
      </c>
      <c r="J20" s="26">
        <v>10</v>
      </c>
      <c r="K20" s="26">
        <v>50</v>
      </c>
      <c r="L20" s="19">
        <v>15</v>
      </c>
      <c r="M20" s="19">
        <v>15</v>
      </c>
      <c r="N20" s="28"/>
      <c r="O20" s="28"/>
      <c r="P20" s="29"/>
      <c r="Q20" s="29"/>
      <c r="R20" s="30"/>
      <c r="S20" s="30"/>
      <c r="T20" s="31"/>
      <c r="U20" s="31"/>
      <c r="V20" s="31"/>
      <c r="W20" s="31"/>
      <c r="X20" s="34" t="s">
        <v>24</v>
      </c>
    </row>
    <row r="21" spans="1:24" ht="17.5" customHeight="1">
      <c r="A21" s="88" t="s">
        <v>42</v>
      </c>
      <c r="B21" s="89"/>
      <c r="C21" s="37">
        <f t="shared" ref="C21:W21" si="4">SUM(C6:C20)</f>
        <v>30</v>
      </c>
      <c r="D21" s="37">
        <f t="shared" si="4"/>
        <v>12</v>
      </c>
      <c r="E21" s="37">
        <f t="shared" si="4"/>
        <v>18</v>
      </c>
      <c r="F21" s="37">
        <f t="shared" si="4"/>
        <v>19</v>
      </c>
      <c r="G21" s="37">
        <f t="shared" si="4"/>
        <v>904</v>
      </c>
      <c r="H21" s="37">
        <f t="shared" si="4"/>
        <v>221</v>
      </c>
      <c r="I21" s="37">
        <f t="shared" si="4"/>
        <v>683</v>
      </c>
      <c r="J21" s="37">
        <f t="shared" si="4"/>
        <v>86</v>
      </c>
      <c r="K21" s="37">
        <f t="shared" si="4"/>
        <v>278</v>
      </c>
      <c r="L21" s="37">
        <f t="shared" si="4"/>
        <v>123</v>
      </c>
      <c r="M21" s="37">
        <f t="shared" si="4"/>
        <v>357</v>
      </c>
      <c r="N21" s="37">
        <f t="shared" si="4"/>
        <v>12</v>
      </c>
      <c r="O21" s="37">
        <f t="shared" si="4"/>
        <v>48</v>
      </c>
      <c r="P21" s="37">
        <f t="shared" si="4"/>
        <v>0</v>
      </c>
      <c r="Q21" s="37">
        <f t="shared" si="4"/>
        <v>0</v>
      </c>
      <c r="R21" s="37">
        <f t="shared" si="4"/>
        <v>0</v>
      </c>
      <c r="S21" s="37">
        <f t="shared" si="4"/>
        <v>0</v>
      </c>
      <c r="T21" s="37">
        <f t="shared" si="4"/>
        <v>0</v>
      </c>
      <c r="U21" s="37">
        <f t="shared" si="4"/>
        <v>0</v>
      </c>
      <c r="V21" s="37">
        <f t="shared" si="4"/>
        <v>0</v>
      </c>
      <c r="W21" s="37">
        <f t="shared" si="4"/>
        <v>0</v>
      </c>
      <c r="X21" s="38"/>
    </row>
    <row r="22" spans="1:24" ht="17.5" customHeight="1">
      <c r="A22" s="60" t="s">
        <v>43</v>
      </c>
      <c r="B22" s="61"/>
      <c r="C22" s="61"/>
      <c r="D22" s="61"/>
      <c r="E22" s="62"/>
      <c r="F22" s="62"/>
      <c r="G22" s="63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2"/>
      <c r="X22" s="3"/>
    </row>
    <row r="23" spans="1:24" ht="17.5" customHeight="1">
      <c r="A23" s="64" t="s">
        <v>44</v>
      </c>
      <c r="B23" s="64" t="s">
        <v>3</v>
      </c>
      <c r="C23" s="53" t="s">
        <v>4</v>
      </c>
      <c r="D23" s="54"/>
      <c r="E23" s="54"/>
      <c r="F23" s="55"/>
      <c r="G23" s="71" t="s">
        <v>5</v>
      </c>
      <c r="H23" s="72"/>
      <c r="I23" s="72"/>
      <c r="J23" s="71" t="s">
        <v>6</v>
      </c>
      <c r="K23" s="72"/>
      <c r="L23" s="72"/>
      <c r="M23" s="72"/>
      <c r="N23" s="72"/>
      <c r="O23" s="72"/>
      <c r="P23" s="72"/>
      <c r="Q23" s="72"/>
      <c r="R23" s="72"/>
      <c r="S23" s="72"/>
      <c r="T23" s="4"/>
      <c r="U23" s="4"/>
      <c r="V23" s="4"/>
      <c r="W23" s="4"/>
      <c r="X23" s="5"/>
    </row>
    <row r="24" spans="1:24" ht="17.5" customHeight="1">
      <c r="A24" s="65"/>
      <c r="B24" s="65"/>
      <c r="C24" s="73" t="s">
        <v>7</v>
      </c>
      <c r="D24" s="70" t="s">
        <v>8</v>
      </c>
      <c r="E24" s="70" t="s">
        <v>9</v>
      </c>
      <c r="F24" s="70" t="s">
        <v>10</v>
      </c>
      <c r="G24" s="6" t="s">
        <v>7</v>
      </c>
      <c r="H24" s="76" t="s">
        <v>11</v>
      </c>
      <c r="I24" s="76" t="s">
        <v>12</v>
      </c>
      <c r="J24" s="78" t="s">
        <v>13</v>
      </c>
      <c r="K24" s="79"/>
      <c r="L24" s="80" t="s">
        <v>14</v>
      </c>
      <c r="M24" s="81"/>
      <c r="N24" s="82" t="s">
        <v>15</v>
      </c>
      <c r="O24" s="83"/>
      <c r="P24" s="84" t="s">
        <v>16</v>
      </c>
      <c r="Q24" s="85"/>
      <c r="R24" s="86" t="s">
        <v>17</v>
      </c>
      <c r="S24" s="87"/>
      <c r="T24" s="58" t="s">
        <v>18</v>
      </c>
      <c r="U24" s="59"/>
      <c r="V24" s="58" t="s">
        <v>19</v>
      </c>
      <c r="W24" s="59"/>
      <c r="X24" s="56" t="s">
        <v>20</v>
      </c>
    </row>
    <row r="25" spans="1:24" ht="39.5" customHeight="1">
      <c r="A25" s="65"/>
      <c r="B25" s="65"/>
      <c r="C25" s="74"/>
      <c r="D25" s="75"/>
      <c r="E25" s="75"/>
      <c r="F25" s="62"/>
      <c r="G25" s="6" t="s">
        <v>21</v>
      </c>
      <c r="H25" s="77"/>
      <c r="I25" s="77"/>
      <c r="J25" s="7" t="s">
        <v>22</v>
      </c>
      <c r="K25" s="7" t="s">
        <v>19</v>
      </c>
      <c r="L25" s="8" t="s">
        <v>22</v>
      </c>
      <c r="M25" s="8" t="s">
        <v>19</v>
      </c>
      <c r="N25" s="9" t="s">
        <v>22</v>
      </c>
      <c r="O25" s="9" t="s">
        <v>19</v>
      </c>
      <c r="P25" s="10" t="s">
        <v>22</v>
      </c>
      <c r="Q25" s="10" t="s">
        <v>19</v>
      </c>
      <c r="R25" s="11" t="s">
        <v>22</v>
      </c>
      <c r="S25" s="11" t="s">
        <v>22</v>
      </c>
      <c r="T25" s="12" t="s">
        <v>22</v>
      </c>
      <c r="U25" s="12" t="s">
        <v>19</v>
      </c>
      <c r="V25" s="12" t="s">
        <v>22</v>
      </c>
      <c r="W25" s="12" t="s">
        <v>19</v>
      </c>
      <c r="X25" s="57"/>
    </row>
    <row r="26" spans="1:24" ht="20.5" customHeight="1">
      <c r="A26" s="13">
        <v>16</v>
      </c>
      <c r="B26" s="25" t="s">
        <v>23</v>
      </c>
      <c r="C26" s="15">
        <f t="shared" ref="C26:C36" si="5">E26+D26</f>
        <v>3</v>
      </c>
      <c r="D26" s="16"/>
      <c r="E26" s="17">
        <v>3</v>
      </c>
      <c r="F26" s="16"/>
      <c r="G26" s="15">
        <f t="shared" ref="G26:G35" si="6">I26+H26</f>
        <v>90</v>
      </c>
      <c r="H26" s="15">
        <v>18</v>
      </c>
      <c r="I26" s="15">
        <v>72</v>
      </c>
      <c r="J26" s="18"/>
      <c r="K26" s="18"/>
      <c r="L26" s="19">
        <v>18</v>
      </c>
      <c r="M26" s="19">
        <v>72</v>
      </c>
      <c r="N26" s="20"/>
      <c r="O26" s="20"/>
      <c r="P26" s="21"/>
      <c r="Q26" s="21"/>
      <c r="R26" s="22"/>
      <c r="S26" s="22"/>
      <c r="T26" s="23"/>
      <c r="U26" s="23"/>
      <c r="V26" s="23"/>
      <c r="W26" s="23"/>
      <c r="X26" s="34" t="s">
        <v>24</v>
      </c>
    </row>
    <row r="27" spans="1:24" ht="18" customHeight="1">
      <c r="A27" s="13">
        <v>17</v>
      </c>
      <c r="B27" s="25" t="s">
        <v>45</v>
      </c>
      <c r="C27" s="15">
        <f t="shared" si="5"/>
        <v>6</v>
      </c>
      <c r="D27" s="17">
        <v>3</v>
      </c>
      <c r="E27" s="17">
        <v>3</v>
      </c>
      <c r="F27" s="17">
        <v>6</v>
      </c>
      <c r="G27" s="15">
        <f t="shared" si="6"/>
        <v>180</v>
      </c>
      <c r="H27" s="15">
        <f t="shared" ref="H27:H35" si="7">J27+L27+N27+P27+R27+T27+V27</f>
        <v>26</v>
      </c>
      <c r="I27" s="15">
        <f t="shared" ref="I27:I35" si="8">K27+M27+O27+Q27+S27+U27+W27</f>
        <v>154</v>
      </c>
      <c r="J27" s="26">
        <v>13</v>
      </c>
      <c r="K27" s="26">
        <v>77</v>
      </c>
      <c r="L27" s="19">
        <v>13</v>
      </c>
      <c r="M27" s="19">
        <v>77</v>
      </c>
      <c r="N27" s="28"/>
      <c r="O27" s="28"/>
      <c r="P27" s="29"/>
      <c r="Q27" s="29"/>
      <c r="R27" s="30"/>
      <c r="S27" s="30"/>
      <c r="T27" s="31"/>
      <c r="U27" s="31"/>
      <c r="V27" s="31"/>
      <c r="W27" s="31"/>
      <c r="X27" s="34" t="s">
        <v>24</v>
      </c>
    </row>
    <row r="28" spans="1:24" ht="17.25" customHeight="1">
      <c r="A28" s="39">
        <v>18</v>
      </c>
      <c r="B28" s="25" t="s">
        <v>46</v>
      </c>
      <c r="C28" s="15">
        <f t="shared" si="5"/>
        <v>2</v>
      </c>
      <c r="D28" s="17">
        <v>1</v>
      </c>
      <c r="E28" s="17">
        <v>1</v>
      </c>
      <c r="F28" s="17">
        <v>2</v>
      </c>
      <c r="G28" s="15">
        <f t="shared" si="6"/>
        <v>60</v>
      </c>
      <c r="H28" s="15">
        <f t="shared" si="7"/>
        <v>12</v>
      </c>
      <c r="I28" s="15">
        <f t="shared" si="8"/>
        <v>48</v>
      </c>
      <c r="J28" s="26">
        <v>6</v>
      </c>
      <c r="K28" s="26">
        <v>24</v>
      </c>
      <c r="L28" s="19">
        <v>6</v>
      </c>
      <c r="M28" s="19">
        <v>24</v>
      </c>
      <c r="N28" s="28"/>
      <c r="O28" s="28"/>
      <c r="P28" s="29"/>
      <c r="Q28" s="29"/>
      <c r="R28" s="30"/>
      <c r="S28" s="30"/>
      <c r="T28" s="31"/>
      <c r="U28" s="31"/>
      <c r="V28" s="31"/>
      <c r="W28" s="31"/>
      <c r="X28" s="34" t="s">
        <v>32</v>
      </c>
    </row>
    <row r="29" spans="1:24" ht="17.25" customHeight="1">
      <c r="A29" s="13">
        <v>19</v>
      </c>
      <c r="B29" s="25" t="s">
        <v>47</v>
      </c>
      <c r="C29" s="15">
        <f t="shared" si="5"/>
        <v>4</v>
      </c>
      <c r="D29" s="17">
        <v>2</v>
      </c>
      <c r="E29" s="17">
        <v>2</v>
      </c>
      <c r="F29" s="17">
        <v>4</v>
      </c>
      <c r="G29" s="15">
        <f t="shared" si="6"/>
        <v>120</v>
      </c>
      <c r="H29" s="15">
        <f t="shared" si="7"/>
        <v>18</v>
      </c>
      <c r="I29" s="15">
        <f t="shared" si="8"/>
        <v>102</v>
      </c>
      <c r="J29" s="26">
        <v>6</v>
      </c>
      <c r="K29" s="26">
        <v>54</v>
      </c>
      <c r="L29" s="19">
        <v>12</v>
      </c>
      <c r="M29" s="19">
        <v>48</v>
      </c>
      <c r="N29" s="28"/>
      <c r="O29" s="28"/>
      <c r="P29" s="29"/>
      <c r="Q29" s="29"/>
      <c r="R29" s="30"/>
      <c r="S29" s="30"/>
      <c r="T29" s="31"/>
      <c r="U29" s="31"/>
      <c r="V29" s="31"/>
      <c r="W29" s="31"/>
      <c r="X29" s="24" t="s">
        <v>32</v>
      </c>
    </row>
    <row r="30" spans="1:24" ht="17.25" customHeight="1">
      <c r="A30" s="13">
        <v>20</v>
      </c>
      <c r="B30" s="25" t="s">
        <v>48</v>
      </c>
      <c r="C30" s="15">
        <f t="shared" si="5"/>
        <v>3</v>
      </c>
      <c r="D30" s="17">
        <v>1</v>
      </c>
      <c r="E30" s="17">
        <v>2</v>
      </c>
      <c r="F30" s="16"/>
      <c r="G30" s="15">
        <f t="shared" si="6"/>
        <v>90</v>
      </c>
      <c r="H30" s="15">
        <f t="shared" si="7"/>
        <v>28</v>
      </c>
      <c r="I30" s="15">
        <f t="shared" si="8"/>
        <v>62</v>
      </c>
      <c r="J30" s="26">
        <v>8</v>
      </c>
      <c r="K30" s="26">
        <v>22</v>
      </c>
      <c r="L30" s="19">
        <v>20</v>
      </c>
      <c r="M30" s="19">
        <v>40</v>
      </c>
      <c r="N30" s="28"/>
      <c r="O30" s="28"/>
      <c r="P30" s="29"/>
      <c r="Q30" s="29"/>
      <c r="R30" s="30"/>
      <c r="S30" s="30"/>
      <c r="T30" s="31"/>
      <c r="U30" s="31"/>
      <c r="V30" s="31"/>
      <c r="W30" s="31"/>
      <c r="X30" s="34" t="s">
        <v>24</v>
      </c>
    </row>
    <row r="31" spans="1:24" ht="37.25" customHeight="1">
      <c r="A31" s="13">
        <v>21</v>
      </c>
      <c r="B31" s="25" t="s">
        <v>49</v>
      </c>
      <c r="C31" s="15">
        <f t="shared" si="5"/>
        <v>2</v>
      </c>
      <c r="D31" s="17">
        <v>1</v>
      </c>
      <c r="E31" s="17">
        <v>1</v>
      </c>
      <c r="F31" s="17">
        <v>2</v>
      </c>
      <c r="G31" s="15">
        <f t="shared" si="6"/>
        <v>60</v>
      </c>
      <c r="H31" s="15">
        <f t="shared" si="7"/>
        <v>30</v>
      </c>
      <c r="I31" s="15">
        <f t="shared" si="8"/>
        <v>30</v>
      </c>
      <c r="J31" s="26">
        <v>15</v>
      </c>
      <c r="K31" s="26">
        <v>15</v>
      </c>
      <c r="L31" s="19">
        <v>15</v>
      </c>
      <c r="M31" s="19">
        <v>15</v>
      </c>
      <c r="N31" s="28"/>
      <c r="O31" s="28"/>
      <c r="P31" s="29"/>
      <c r="Q31" s="29"/>
      <c r="R31" s="30"/>
      <c r="S31" s="30"/>
      <c r="T31" s="31"/>
      <c r="U31" s="31"/>
      <c r="V31" s="31"/>
      <c r="W31" s="31"/>
      <c r="X31" s="34" t="s">
        <v>24</v>
      </c>
    </row>
    <row r="32" spans="1:24" ht="21" customHeight="1">
      <c r="A32" s="13">
        <v>22</v>
      </c>
      <c r="B32" s="25" t="s">
        <v>50</v>
      </c>
      <c r="C32" s="15">
        <f t="shared" si="5"/>
        <v>2</v>
      </c>
      <c r="D32" s="17">
        <v>1</v>
      </c>
      <c r="E32" s="17">
        <v>1</v>
      </c>
      <c r="F32" s="17">
        <v>2</v>
      </c>
      <c r="G32" s="15">
        <f t="shared" si="6"/>
        <v>60</v>
      </c>
      <c r="H32" s="15">
        <f t="shared" si="7"/>
        <v>20</v>
      </c>
      <c r="I32" s="15">
        <f t="shared" si="8"/>
        <v>40</v>
      </c>
      <c r="J32" s="26">
        <v>10</v>
      </c>
      <c r="K32" s="26">
        <v>20</v>
      </c>
      <c r="L32" s="19">
        <v>10</v>
      </c>
      <c r="M32" s="19">
        <v>20</v>
      </c>
      <c r="N32" s="28"/>
      <c r="O32" s="28"/>
      <c r="P32" s="29"/>
      <c r="Q32" s="29"/>
      <c r="R32" s="30"/>
      <c r="S32" s="30"/>
      <c r="T32" s="31"/>
      <c r="U32" s="31"/>
      <c r="V32" s="31"/>
      <c r="W32" s="31"/>
      <c r="X32" s="34" t="s">
        <v>24</v>
      </c>
    </row>
    <row r="33" spans="1:24" ht="32.5" customHeight="1">
      <c r="A33" s="13">
        <v>23</v>
      </c>
      <c r="B33" s="25" t="s">
        <v>51</v>
      </c>
      <c r="C33" s="15">
        <f t="shared" si="5"/>
        <v>2</v>
      </c>
      <c r="D33" s="17">
        <v>1</v>
      </c>
      <c r="E33" s="17">
        <v>1</v>
      </c>
      <c r="F33" s="17">
        <v>2</v>
      </c>
      <c r="G33" s="15">
        <f t="shared" si="6"/>
        <v>60</v>
      </c>
      <c r="H33" s="15">
        <f t="shared" si="7"/>
        <v>15</v>
      </c>
      <c r="I33" s="15">
        <f t="shared" si="8"/>
        <v>45</v>
      </c>
      <c r="J33" s="26">
        <v>5</v>
      </c>
      <c r="K33" s="26">
        <v>25</v>
      </c>
      <c r="L33" s="19">
        <v>10</v>
      </c>
      <c r="M33" s="19">
        <v>20</v>
      </c>
      <c r="N33" s="28"/>
      <c r="O33" s="28"/>
      <c r="P33" s="29"/>
      <c r="Q33" s="29"/>
      <c r="R33" s="30"/>
      <c r="S33" s="30"/>
      <c r="T33" s="31"/>
      <c r="U33" s="31"/>
      <c r="V33" s="31"/>
      <c r="W33" s="31"/>
      <c r="X33" s="24" t="s">
        <v>32</v>
      </c>
    </row>
    <row r="34" spans="1:24" ht="21.75" customHeight="1">
      <c r="A34" s="13">
        <v>24</v>
      </c>
      <c r="B34" s="25" t="s">
        <v>52</v>
      </c>
      <c r="C34" s="15">
        <f t="shared" si="5"/>
        <v>2</v>
      </c>
      <c r="D34" s="17">
        <v>1</v>
      </c>
      <c r="E34" s="17">
        <v>1</v>
      </c>
      <c r="F34" s="17">
        <v>2</v>
      </c>
      <c r="G34" s="15">
        <f t="shared" si="6"/>
        <v>60</v>
      </c>
      <c r="H34" s="15">
        <f t="shared" si="7"/>
        <v>18</v>
      </c>
      <c r="I34" s="15">
        <f t="shared" si="8"/>
        <v>42</v>
      </c>
      <c r="J34" s="26">
        <v>9</v>
      </c>
      <c r="K34" s="26">
        <v>21</v>
      </c>
      <c r="L34" s="19">
        <v>9</v>
      </c>
      <c r="M34" s="19">
        <v>21</v>
      </c>
      <c r="N34" s="28"/>
      <c r="O34" s="28"/>
      <c r="P34" s="29"/>
      <c r="Q34" s="29"/>
      <c r="R34" s="30"/>
      <c r="S34" s="30"/>
      <c r="T34" s="31"/>
      <c r="U34" s="31"/>
      <c r="V34" s="31"/>
      <c r="W34" s="31"/>
      <c r="X34" s="34" t="s">
        <v>24</v>
      </c>
    </row>
    <row r="35" spans="1:24" ht="19.5" customHeight="1">
      <c r="A35" s="13">
        <v>25</v>
      </c>
      <c r="B35" s="25" t="s">
        <v>53</v>
      </c>
      <c r="C35" s="15">
        <f t="shared" si="5"/>
        <v>2</v>
      </c>
      <c r="D35" s="17">
        <v>1</v>
      </c>
      <c r="E35" s="17">
        <v>1</v>
      </c>
      <c r="F35" s="17">
        <v>2</v>
      </c>
      <c r="G35" s="15">
        <f t="shared" si="6"/>
        <v>60</v>
      </c>
      <c r="H35" s="15">
        <f t="shared" si="7"/>
        <v>18</v>
      </c>
      <c r="I35" s="15">
        <f t="shared" si="8"/>
        <v>42</v>
      </c>
      <c r="J35" s="26">
        <v>9</v>
      </c>
      <c r="K35" s="26">
        <v>21</v>
      </c>
      <c r="L35" s="19">
        <v>9</v>
      </c>
      <c r="M35" s="19">
        <v>21</v>
      </c>
      <c r="N35" s="28"/>
      <c r="O35" s="28"/>
      <c r="P35" s="29"/>
      <c r="Q35" s="29"/>
      <c r="R35" s="30"/>
      <c r="S35" s="30"/>
      <c r="T35" s="31"/>
      <c r="U35" s="31"/>
      <c r="V35" s="31"/>
      <c r="W35" s="31"/>
      <c r="X35" s="34" t="s">
        <v>24</v>
      </c>
    </row>
    <row r="36" spans="1:24" ht="17.5" customHeight="1">
      <c r="A36" s="13">
        <v>26</v>
      </c>
      <c r="B36" s="25" t="s">
        <v>54</v>
      </c>
      <c r="C36" s="15">
        <f t="shared" si="5"/>
        <v>2</v>
      </c>
      <c r="D36" s="16"/>
      <c r="E36" s="17">
        <v>2</v>
      </c>
      <c r="F36" s="16"/>
      <c r="G36" s="15">
        <v>60</v>
      </c>
      <c r="H36" s="15">
        <f>J36+L36+N36+P36+R36+T36</f>
        <v>0</v>
      </c>
      <c r="I36" s="15">
        <v>60</v>
      </c>
      <c r="J36" s="18"/>
      <c r="K36" s="18"/>
      <c r="L36" s="27"/>
      <c r="M36" s="27"/>
      <c r="N36" s="28"/>
      <c r="O36" s="28"/>
      <c r="P36" s="29"/>
      <c r="Q36" s="29"/>
      <c r="R36" s="30"/>
      <c r="S36" s="30">
        <v>60</v>
      </c>
      <c r="T36" s="31"/>
      <c r="U36" s="40"/>
      <c r="V36" s="31"/>
      <c r="W36" s="23"/>
      <c r="X36" s="34" t="s">
        <v>24</v>
      </c>
    </row>
    <row r="37" spans="1:24" ht="17.5" customHeight="1">
      <c r="A37" s="66" t="s">
        <v>42</v>
      </c>
      <c r="B37" s="67"/>
      <c r="C37" s="37">
        <f t="shared" ref="C37:W37" si="9">SUM(C26:C36)</f>
        <v>30</v>
      </c>
      <c r="D37" s="37">
        <f t="shared" si="9"/>
        <v>12</v>
      </c>
      <c r="E37" s="37">
        <f t="shared" si="9"/>
        <v>18</v>
      </c>
      <c r="F37" s="37">
        <f t="shared" si="9"/>
        <v>22</v>
      </c>
      <c r="G37" s="37">
        <f t="shared" si="9"/>
        <v>900</v>
      </c>
      <c r="H37" s="37">
        <f t="shared" si="9"/>
        <v>203</v>
      </c>
      <c r="I37" s="37">
        <f t="shared" si="9"/>
        <v>697</v>
      </c>
      <c r="J37" s="37">
        <f t="shared" si="9"/>
        <v>81</v>
      </c>
      <c r="K37" s="37">
        <f t="shared" si="9"/>
        <v>279</v>
      </c>
      <c r="L37" s="37">
        <f t="shared" si="9"/>
        <v>122</v>
      </c>
      <c r="M37" s="37">
        <f t="shared" si="9"/>
        <v>358</v>
      </c>
      <c r="N37" s="37">
        <f t="shared" si="9"/>
        <v>0</v>
      </c>
      <c r="O37" s="37">
        <f t="shared" si="9"/>
        <v>0</v>
      </c>
      <c r="P37" s="37">
        <f t="shared" si="9"/>
        <v>0</v>
      </c>
      <c r="Q37" s="37">
        <f t="shared" si="9"/>
        <v>0</v>
      </c>
      <c r="R37" s="37">
        <f t="shared" si="9"/>
        <v>0</v>
      </c>
      <c r="S37" s="37">
        <f t="shared" si="9"/>
        <v>60</v>
      </c>
      <c r="T37" s="37">
        <f t="shared" si="9"/>
        <v>0</v>
      </c>
      <c r="U37" s="37">
        <f t="shared" si="9"/>
        <v>0</v>
      </c>
      <c r="V37" s="37">
        <f t="shared" si="9"/>
        <v>0</v>
      </c>
      <c r="W37" s="37">
        <f t="shared" si="9"/>
        <v>0</v>
      </c>
      <c r="X37" s="38"/>
    </row>
    <row r="38" spans="1:24" ht="17.5" customHeight="1">
      <c r="A38" s="60" t="s">
        <v>55</v>
      </c>
      <c r="B38" s="61"/>
      <c r="C38" s="61"/>
      <c r="D38" s="61"/>
      <c r="E38" s="62"/>
      <c r="F38" s="62"/>
      <c r="G38" s="63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2"/>
      <c r="X38" s="3"/>
    </row>
    <row r="39" spans="1:24" ht="17.5" customHeight="1">
      <c r="A39" s="64" t="s">
        <v>56</v>
      </c>
      <c r="B39" s="64" t="s">
        <v>3</v>
      </c>
      <c r="C39" s="53" t="s">
        <v>4</v>
      </c>
      <c r="D39" s="54"/>
      <c r="E39" s="54"/>
      <c r="F39" s="55"/>
      <c r="G39" s="71" t="s">
        <v>5</v>
      </c>
      <c r="H39" s="72"/>
      <c r="I39" s="72"/>
      <c r="J39" s="71" t="s">
        <v>6</v>
      </c>
      <c r="K39" s="72"/>
      <c r="L39" s="72"/>
      <c r="M39" s="72"/>
      <c r="N39" s="72"/>
      <c r="O39" s="72"/>
      <c r="P39" s="72"/>
      <c r="Q39" s="72"/>
      <c r="R39" s="72"/>
      <c r="S39" s="72"/>
      <c r="T39" s="4"/>
      <c r="U39" s="4"/>
      <c r="V39" s="4"/>
      <c r="W39" s="4"/>
      <c r="X39" s="5"/>
    </row>
    <row r="40" spans="1:24" ht="17.5" customHeight="1">
      <c r="A40" s="65"/>
      <c r="B40" s="65"/>
      <c r="C40" s="73" t="s">
        <v>7</v>
      </c>
      <c r="D40" s="70" t="s">
        <v>8</v>
      </c>
      <c r="E40" s="70" t="s">
        <v>9</v>
      </c>
      <c r="F40" s="70" t="s">
        <v>10</v>
      </c>
      <c r="G40" s="6" t="s">
        <v>7</v>
      </c>
      <c r="H40" s="76" t="s">
        <v>11</v>
      </c>
      <c r="I40" s="76" t="s">
        <v>12</v>
      </c>
      <c r="J40" s="78" t="s">
        <v>13</v>
      </c>
      <c r="K40" s="79"/>
      <c r="L40" s="80" t="s">
        <v>14</v>
      </c>
      <c r="M40" s="81"/>
      <c r="N40" s="82" t="s">
        <v>15</v>
      </c>
      <c r="O40" s="83"/>
      <c r="P40" s="84" t="s">
        <v>16</v>
      </c>
      <c r="Q40" s="85"/>
      <c r="R40" s="86" t="s">
        <v>17</v>
      </c>
      <c r="S40" s="87"/>
      <c r="T40" s="58" t="s">
        <v>18</v>
      </c>
      <c r="U40" s="59"/>
      <c r="V40" s="58" t="s">
        <v>19</v>
      </c>
      <c r="W40" s="59"/>
      <c r="X40" s="56" t="s">
        <v>20</v>
      </c>
    </row>
    <row r="41" spans="1:24" ht="38.5" customHeight="1">
      <c r="A41" s="65"/>
      <c r="B41" s="65"/>
      <c r="C41" s="74"/>
      <c r="D41" s="75"/>
      <c r="E41" s="75"/>
      <c r="F41" s="62"/>
      <c r="G41" s="6" t="s">
        <v>21</v>
      </c>
      <c r="H41" s="77"/>
      <c r="I41" s="77"/>
      <c r="J41" s="7" t="s">
        <v>22</v>
      </c>
      <c r="K41" s="7" t="s">
        <v>19</v>
      </c>
      <c r="L41" s="8" t="s">
        <v>22</v>
      </c>
      <c r="M41" s="8" t="s">
        <v>19</v>
      </c>
      <c r="N41" s="9" t="s">
        <v>22</v>
      </c>
      <c r="O41" s="9" t="s">
        <v>19</v>
      </c>
      <c r="P41" s="10" t="s">
        <v>22</v>
      </c>
      <c r="Q41" s="10" t="s">
        <v>19</v>
      </c>
      <c r="R41" s="11" t="s">
        <v>22</v>
      </c>
      <c r="S41" s="11" t="s">
        <v>22</v>
      </c>
      <c r="T41" s="12" t="s">
        <v>22</v>
      </c>
      <c r="U41" s="12" t="s">
        <v>19</v>
      </c>
      <c r="V41" s="12" t="s">
        <v>22</v>
      </c>
      <c r="W41" s="12" t="s">
        <v>19</v>
      </c>
      <c r="X41" s="57"/>
    </row>
    <row r="42" spans="1:24" ht="19.25" customHeight="1">
      <c r="A42" s="13">
        <v>27</v>
      </c>
      <c r="B42" s="25" t="s">
        <v>23</v>
      </c>
      <c r="C42" s="15">
        <f t="shared" ref="C42:C52" si="10">E42+D42</f>
        <v>3</v>
      </c>
      <c r="D42" s="16"/>
      <c r="E42" s="17">
        <v>3</v>
      </c>
      <c r="F42" s="16"/>
      <c r="G42" s="15">
        <f>I42+H42</f>
        <v>90</v>
      </c>
      <c r="H42" s="15">
        <v>18</v>
      </c>
      <c r="I42" s="15">
        <v>72</v>
      </c>
      <c r="J42" s="18"/>
      <c r="K42" s="18"/>
      <c r="L42" s="19">
        <v>18</v>
      </c>
      <c r="M42" s="19">
        <v>72</v>
      </c>
      <c r="N42" s="20"/>
      <c r="O42" s="20"/>
      <c r="P42" s="21"/>
      <c r="Q42" s="21"/>
      <c r="R42" s="22"/>
      <c r="S42" s="22"/>
      <c r="T42" s="23"/>
      <c r="U42" s="23"/>
      <c r="V42" s="23"/>
      <c r="W42" s="23"/>
      <c r="X42" s="24" t="s">
        <v>24</v>
      </c>
    </row>
    <row r="43" spans="1:24" ht="19" customHeight="1">
      <c r="A43" s="13">
        <v>28</v>
      </c>
      <c r="B43" s="25" t="s">
        <v>57</v>
      </c>
      <c r="C43" s="15">
        <f t="shared" si="10"/>
        <v>3</v>
      </c>
      <c r="D43" s="17">
        <v>1</v>
      </c>
      <c r="E43" s="17">
        <v>2</v>
      </c>
      <c r="F43" s="17">
        <v>3</v>
      </c>
      <c r="G43" s="15">
        <f>I43+H43</f>
        <v>90</v>
      </c>
      <c r="H43" s="15">
        <f>J43+L43+N43+P43+R43+T43+V43</f>
        <v>20</v>
      </c>
      <c r="I43" s="15">
        <f>K43+M43+O43+Q43+S43+U43+W43</f>
        <v>70</v>
      </c>
      <c r="J43" s="26">
        <v>8</v>
      </c>
      <c r="K43" s="26">
        <v>22</v>
      </c>
      <c r="L43" s="19">
        <v>12</v>
      </c>
      <c r="M43" s="19">
        <v>48</v>
      </c>
      <c r="N43" s="20"/>
      <c r="O43" s="20"/>
      <c r="P43" s="21"/>
      <c r="Q43" s="21"/>
      <c r="R43" s="30"/>
      <c r="S43" s="30"/>
      <c r="T43" s="31"/>
      <c r="U43" s="31"/>
      <c r="V43" s="31"/>
      <c r="W43" s="31"/>
      <c r="X43" s="24" t="s">
        <v>32</v>
      </c>
    </row>
    <row r="44" spans="1:24" ht="32" customHeight="1">
      <c r="A44" s="13">
        <v>29</v>
      </c>
      <c r="B44" s="25" t="s">
        <v>58</v>
      </c>
      <c r="C44" s="15">
        <f t="shared" si="10"/>
        <v>1</v>
      </c>
      <c r="D44" s="16"/>
      <c r="E44" s="17">
        <v>1</v>
      </c>
      <c r="F44" s="16"/>
      <c r="G44" s="15">
        <f>I44+H44</f>
        <v>30</v>
      </c>
      <c r="H44" s="15">
        <v>6</v>
      </c>
      <c r="I44" s="15">
        <v>24</v>
      </c>
      <c r="J44" s="18"/>
      <c r="K44" s="18"/>
      <c r="L44" s="19">
        <v>6</v>
      </c>
      <c r="M44" s="19">
        <v>24</v>
      </c>
      <c r="N44" s="20"/>
      <c r="O44" s="20"/>
      <c r="P44" s="21"/>
      <c r="Q44" s="21"/>
      <c r="R44" s="30"/>
      <c r="S44" s="30"/>
      <c r="T44" s="31"/>
      <c r="U44" s="31"/>
      <c r="V44" s="31"/>
      <c r="W44" s="31"/>
      <c r="X44" s="34" t="s">
        <v>24</v>
      </c>
    </row>
    <row r="45" spans="1:24" ht="18" customHeight="1">
      <c r="A45" s="13">
        <v>30</v>
      </c>
      <c r="B45" s="25" t="s">
        <v>48</v>
      </c>
      <c r="C45" s="15">
        <f t="shared" si="10"/>
        <v>3</v>
      </c>
      <c r="D45" s="17">
        <v>1</v>
      </c>
      <c r="E45" s="17">
        <v>2</v>
      </c>
      <c r="F45" s="16"/>
      <c r="G45" s="15">
        <v>90</v>
      </c>
      <c r="H45" s="15">
        <f>J45+L45+N45+P45+R45+T45+V45</f>
        <v>32</v>
      </c>
      <c r="I45" s="15">
        <v>63</v>
      </c>
      <c r="J45" s="26">
        <v>11</v>
      </c>
      <c r="K45" s="26">
        <v>19</v>
      </c>
      <c r="L45" s="19">
        <v>21</v>
      </c>
      <c r="M45" s="19">
        <v>39</v>
      </c>
      <c r="N45" s="20"/>
      <c r="O45" s="20"/>
      <c r="P45" s="21"/>
      <c r="Q45" s="21"/>
      <c r="R45" s="30"/>
      <c r="S45" s="30"/>
      <c r="T45" s="31"/>
      <c r="U45" s="31"/>
      <c r="V45" s="31"/>
      <c r="W45" s="31"/>
      <c r="X45" s="24" t="s">
        <v>32</v>
      </c>
    </row>
    <row r="46" spans="1:24" ht="17.25" customHeight="1">
      <c r="A46" s="13">
        <v>31</v>
      </c>
      <c r="B46" s="14" t="s">
        <v>59</v>
      </c>
      <c r="C46" s="15">
        <f t="shared" si="10"/>
        <v>3</v>
      </c>
      <c r="D46" s="17">
        <v>1</v>
      </c>
      <c r="E46" s="17">
        <v>2</v>
      </c>
      <c r="F46" s="17">
        <v>3</v>
      </c>
      <c r="G46" s="15">
        <f t="shared" ref="G46:G52" si="11">I46+H46</f>
        <v>90</v>
      </c>
      <c r="H46" s="15">
        <f>J46+L46+N46+P46+R46+T46+V46</f>
        <v>18</v>
      </c>
      <c r="I46" s="15">
        <f>K46+M46+O46+Q46+S46+U46+W46</f>
        <v>72</v>
      </c>
      <c r="J46" s="26">
        <v>9</v>
      </c>
      <c r="K46" s="26">
        <v>21</v>
      </c>
      <c r="L46" s="19">
        <v>9</v>
      </c>
      <c r="M46" s="19">
        <v>51</v>
      </c>
      <c r="N46" s="20"/>
      <c r="O46" s="20"/>
      <c r="P46" s="21"/>
      <c r="Q46" s="21"/>
      <c r="R46" s="30"/>
      <c r="S46" s="30"/>
      <c r="T46" s="31"/>
      <c r="U46" s="31"/>
      <c r="V46" s="31"/>
      <c r="W46" s="31"/>
      <c r="X46" s="34" t="s">
        <v>24</v>
      </c>
    </row>
    <row r="47" spans="1:24" ht="32.5" customHeight="1">
      <c r="A47" s="13">
        <v>32</v>
      </c>
      <c r="B47" s="14" t="s">
        <v>60</v>
      </c>
      <c r="C47" s="15">
        <f t="shared" si="10"/>
        <v>3</v>
      </c>
      <c r="D47" s="17">
        <v>1</v>
      </c>
      <c r="E47" s="17">
        <v>2</v>
      </c>
      <c r="F47" s="17">
        <v>3</v>
      </c>
      <c r="G47" s="15">
        <f t="shared" si="11"/>
        <v>90</v>
      </c>
      <c r="H47" s="15">
        <f>J47+L47+N47+P47+R47+T47+V47</f>
        <v>20</v>
      </c>
      <c r="I47" s="15">
        <f>K47+M47+O47+Q47+S47+U47+W47</f>
        <v>70</v>
      </c>
      <c r="J47" s="26">
        <v>8</v>
      </c>
      <c r="K47" s="26">
        <v>22</v>
      </c>
      <c r="L47" s="19">
        <v>12</v>
      </c>
      <c r="M47" s="19">
        <v>48</v>
      </c>
      <c r="N47" s="20"/>
      <c r="O47" s="20"/>
      <c r="P47" s="21"/>
      <c r="Q47" s="21"/>
      <c r="R47" s="30"/>
      <c r="S47" s="30"/>
      <c r="T47" s="31"/>
      <c r="U47" s="31"/>
      <c r="V47" s="31"/>
      <c r="W47" s="31"/>
      <c r="X47" s="34" t="s">
        <v>24</v>
      </c>
    </row>
    <row r="48" spans="1:24" ht="17.5" customHeight="1">
      <c r="A48" s="13">
        <v>33</v>
      </c>
      <c r="B48" s="14" t="s">
        <v>61</v>
      </c>
      <c r="C48" s="15">
        <f t="shared" si="10"/>
        <v>1</v>
      </c>
      <c r="D48" s="16"/>
      <c r="E48" s="17">
        <v>1</v>
      </c>
      <c r="F48" s="16"/>
      <c r="G48" s="15">
        <f t="shared" si="11"/>
        <v>30</v>
      </c>
      <c r="H48" s="15">
        <f>J48+L48+N48+P48+R48+T48+V48</f>
        <v>10</v>
      </c>
      <c r="I48" s="15">
        <f>K48+M48+O48+Q48+S48+U48+W48</f>
        <v>20</v>
      </c>
      <c r="J48" s="18"/>
      <c r="K48" s="18"/>
      <c r="L48" s="19">
        <v>10</v>
      </c>
      <c r="M48" s="19">
        <v>20</v>
      </c>
      <c r="N48" s="20"/>
      <c r="O48" s="20"/>
      <c r="P48" s="21"/>
      <c r="Q48" s="21"/>
      <c r="R48" s="30"/>
      <c r="S48" s="30"/>
      <c r="T48" s="31"/>
      <c r="U48" s="31"/>
      <c r="V48" s="31"/>
      <c r="W48" s="31"/>
      <c r="X48" s="34" t="s">
        <v>24</v>
      </c>
    </row>
    <row r="49" spans="1:24" ht="35" customHeight="1">
      <c r="A49" s="13">
        <v>34</v>
      </c>
      <c r="B49" s="14" t="s">
        <v>62</v>
      </c>
      <c r="C49" s="15">
        <f t="shared" si="10"/>
        <v>3</v>
      </c>
      <c r="D49" s="17">
        <v>1</v>
      </c>
      <c r="E49" s="17">
        <v>2</v>
      </c>
      <c r="F49" s="17">
        <v>3</v>
      </c>
      <c r="G49" s="15">
        <f t="shared" si="11"/>
        <v>90</v>
      </c>
      <c r="H49" s="15">
        <v>18</v>
      </c>
      <c r="I49" s="15">
        <v>72</v>
      </c>
      <c r="J49" s="26">
        <v>5</v>
      </c>
      <c r="K49" s="26">
        <v>25</v>
      </c>
      <c r="L49" s="19">
        <v>13</v>
      </c>
      <c r="M49" s="19">
        <v>47</v>
      </c>
      <c r="N49" s="20"/>
      <c r="O49" s="20"/>
      <c r="P49" s="21"/>
      <c r="Q49" s="21"/>
      <c r="R49" s="30"/>
      <c r="S49" s="30"/>
      <c r="T49" s="31"/>
      <c r="U49" s="31"/>
      <c r="V49" s="31"/>
      <c r="W49" s="31"/>
      <c r="X49" s="34" t="s">
        <v>24</v>
      </c>
    </row>
    <row r="50" spans="1:24" ht="54" customHeight="1">
      <c r="A50" s="13">
        <v>35</v>
      </c>
      <c r="B50" s="14" t="s">
        <v>63</v>
      </c>
      <c r="C50" s="15">
        <f t="shared" si="10"/>
        <v>1</v>
      </c>
      <c r="D50" s="16"/>
      <c r="E50" s="17">
        <v>1</v>
      </c>
      <c r="F50" s="16"/>
      <c r="G50" s="15">
        <f t="shared" si="11"/>
        <v>30</v>
      </c>
      <c r="H50" s="15">
        <f t="shared" ref="H50:I52" si="12">J50+L50+N50+P50+R50+T50+V50</f>
        <v>15</v>
      </c>
      <c r="I50" s="15">
        <f t="shared" si="12"/>
        <v>15</v>
      </c>
      <c r="J50" s="18"/>
      <c r="K50" s="18"/>
      <c r="L50" s="19">
        <v>15</v>
      </c>
      <c r="M50" s="19">
        <v>15</v>
      </c>
      <c r="N50" s="20"/>
      <c r="O50" s="20"/>
      <c r="P50" s="21"/>
      <c r="Q50" s="21"/>
      <c r="R50" s="30"/>
      <c r="S50" s="30"/>
      <c r="T50" s="31"/>
      <c r="U50" s="31"/>
      <c r="V50" s="31"/>
      <c r="W50" s="31"/>
      <c r="X50" s="34" t="s">
        <v>24</v>
      </c>
    </row>
    <row r="51" spans="1:24" ht="47.5" customHeight="1">
      <c r="A51" s="13">
        <v>36</v>
      </c>
      <c r="B51" s="14" t="s">
        <v>64</v>
      </c>
      <c r="C51" s="15">
        <f t="shared" si="10"/>
        <v>5</v>
      </c>
      <c r="D51" s="17">
        <v>2</v>
      </c>
      <c r="E51" s="17">
        <v>3</v>
      </c>
      <c r="F51" s="17">
        <v>5</v>
      </c>
      <c r="G51" s="15">
        <f t="shared" si="11"/>
        <v>150</v>
      </c>
      <c r="H51" s="15">
        <f t="shared" si="12"/>
        <v>25</v>
      </c>
      <c r="I51" s="15">
        <f t="shared" si="12"/>
        <v>125</v>
      </c>
      <c r="J51" s="26">
        <v>10</v>
      </c>
      <c r="K51" s="26">
        <v>50</v>
      </c>
      <c r="L51" s="19">
        <v>15</v>
      </c>
      <c r="M51" s="19">
        <v>75</v>
      </c>
      <c r="N51" s="20"/>
      <c r="O51" s="20"/>
      <c r="P51" s="21"/>
      <c r="Q51" s="21"/>
      <c r="R51" s="30"/>
      <c r="S51" s="30"/>
      <c r="T51" s="31"/>
      <c r="U51" s="31"/>
      <c r="V51" s="31"/>
      <c r="W51" s="31"/>
      <c r="X51" s="34" t="s">
        <v>24</v>
      </c>
    </row>
    <row r="52" spans="1:24" ht="17.5" customHeight="1">
      <c r="A52" s="13">
        <v>37</v>
      </c>
      <c r="B52" s="14" t="s">
        <v>65</v>
      </c>
      <c r="C52" s="15">
        <f t="shared" si="10"/>
        <v>4</v>
      </c>
      <c r="D52" s="17">
        <v>2</v>
      </c>
      <c r="E52" s="17">
        <v>2</v>
      </c>
      <c r="F52" s="17">
        <v>4</v>
      </c>
      <c r="G52" s="15">
        <f t="shared" si="11"/>
        <v>120</v>
      </c>
      <c r="H52" s="15">
        <f t="shared" si="12"/>
        <v>30</v>
      </c>
      <c r="I52" s="15">
        <f t="shared" si="12"/>
        <v>90</v>
      </c>
      <c r="J52" s="26">
        <v>10</v>
      </c>
      <c r="K52" s="26">
        <v>50</v>
      </c>
      <c r="L52" s="19">
        <v>20</v>
      </c>
      <c r="M52" s="19">
        <v>40</v>
      </c>
      <c r="N52" s="20"/>
      <c r="O52" s="20"/>
      <c r="P52" s="21"/>
      <c r="Q52" s="21"/>
      <c r="R52" s="30"/>
      <c r="S52" s="30"/>
      <c r="T52" s="31"/>
      <c r="U52" s="31"/>
      <c r="V52" s="31"/>
      <c r="W52" s="31"/>
      <c r="X52" s="24" t="s">
        <v>32</v>
      </c>
    </row>
    <row r="53" spans="1:24" ht="17.5" customHeight="1">
      <c r="A53" s="66" t="s">
        <v>42</v>
      </c>
      <c r="B53" s="67"/>
      <c r="C53" s="37">
        <f t="shared" ref="C53:W53" si="13">SUM(C42:C52)</f>
        <v>30</v>
      </c>
      <c r="D53" s="37">
        <f t="shared" si="13"/>
        <v>9</v>
      </c>
      <c r="E53" s="37">
        <f t="shared" si="13"/>
        <v>21</v>
      </c>
      <c r="F53" s="37">
        <f t="shared" si="13"/>
        <v>21</v>
      </c>
      <c r="G53" s="37">
        <f t="shared" si="13"/>
        <v>900</v>
      </c>
      <c r="H53" s="37">
        <f t="shared" si="13"/>
        <v>212</v>
      </c>
      <c r="I53" s="37">
        <f t="shared" si="13"/>
        <v>693</v>
      </c>
      <c r="J53" s="37">
        <f t="shared" si="13"/>
        <v>61</v>
      </c>
      <c r="K53" s="37">
        <f t="shared" si="13"/>
        <v>209</v>
      </c>
      <c r="L53" s="37">
        <f t="shared" si="13"/>
        <v>151</v>
      </c>
      <c r="M53" s="37">
        <f t="shared" si="13"/>
        <v>479</v>
      </c>
      <c r="N53" s="37">
        <f t="shared" si="13"/>
        <v>0</v>
      </c>
      <c r="O53" s="37">
        <f t="shared" si="13"/>
        <v>0</v>
      </c>
      <c r="P53" s="37">
        <f t="shared" si="13"/>
        <v>0</v>
      </c>
      <c r="Q53" s="37">
        <f t="shared" si="13"/>
        <v>0</v>
      </c>
      <c r="R53" s="37">
        <f t="shared" si="13"/>
        <v>0</v>
      </c>
      <c r="S53" s="37">
        <f t="shared" si="13"/>
        <v>0</v>
      </c>
      <c r="T53" s="37">
        <f t="shared" si="13"/>
        <v>0</v>
      </c>
      <c r="U53" s="37">
        <f t="shared" si="13"/>
        <v>0</v>
      </c>
      <c r="V53" s="37">
        <f t="shared" si="13"/>
        <v>0</v>
      </c>
      <c r="W53" s="37">
        <f t="shared" si="13"/>
        <v>0</v>
      </c>
      <c r="X53" s="38"/>
    </row>
    <row r="54" spans="1:24" ht="17.5" customHeight="1">
      <c r="A54" s="60" t="s">
        <v>66</v>
      </c>
      <c r="B54" s="61"/>
      <c r="C54" s="61"/>
      <c r="D54" s="61"/>
      <c r="E54" s="62"/>
      <c r="F54" s="62"/>
      <c r="G54" s="6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2"/>
      <c r="X54" s="3"/>
    </row>
    <row r="55" spans="1:24" ht="17.5" customHeight="1">
      <c r="A55" s="64" t="s">
        <v>67</v>
      </c>
      <c r="B55" s="64" t="s">
        <v>3</v>
      </c>
      <c r="C55" s="53" t="s">
        <v>4</v>
      </c>
      <c r="D55" s="54"/>
      <c r="E55" s="54"/>
      <c r="F55" s="55"/>
      <c r="G55" s="71" t="s">
        <v>5</v>
      </c>
      <c r="H55" s="72"/>
      <c r="I55" s="72"/>
      <c r="J55" s="71" t="s">
        <v>6</v>
      </c>
      <c r="K55" s="72"/>
      <c r="L55" s="72"/>
      <c r="M55" s="72"/>
      <c r="N55" s="72"/>
      <c r="O55" s="72"/>
      <c r="P55" s="72"/>
      <c r="Q55" s="72"/>
      <c r="R55" s="72"/>
      <c r="S55" s="72"/>
      <c r="T55" s="4"/>
      <c r="U55" s="4"/>
      <c r="V55" s="4"/>
      <c r="W55" s="4"/>
      <c r="X55" s="5"/>
    </row>
    <row r="56" spans="1:24" ht="17.5" customHeight="1">
      <c r="A56" s="65"/>
      <c r="B56" s="65"/>
      <c r="C56" s="73" t="s">
        <v>7</v>
      </c>
      <c r="D56" s="70" t="s">
        <v>8</v>
      </c>
      <c r="E56" s="70" t="s">
        <v>9</v>
      </c>
      <c r="F56" s="70" t="s">
        <v>10</v>
      </c>
      <c r="G56" s="6" t="s">
        <v>7</v>
      </c>
      <c r="H56" s="76" t="s">
        <v>11</v>
      </c>
      <c r="I56" s="76" t="s">
        <v>12</v>
      </c>
      <c r="J56" s="78" t="s">
        <v>13</v>
      </c>
      <c r="K56" s="79"/>
      <c r="L56" s="80" t="s">
        <v>14</v>
      </c>
      <c r="M56" s="81"/>
      <c r="N56" s="82" t="s">
        <v>15</v>
      </c>
      <c r="O56" s="83"/>
      <c r="P56" s="84" t="s">
        <v>16</v>
      </c>
      <c r="Q56" s="85"/>
      <c r="R56" s="86" t="s">
        <v>17</v>
      </c>
      <c r="S56" s="87"/>
      <c r="T56" s="58" t="s">
        <v>18</v>
      </c>
      <c r="U56" s="59"/>
      <c r="V56" s="58" t="s">
        <v>19</v>
      </c>
      <c r="W56" s="59"/>
      <c r="X56" s="56" t="s">
        <v>20</v>
      </c>
    </row>
    <row r="57" spans="1:24" ht="40.25" customHeight="1">
      <c r="A57" s="65"/>
      <c r="B57" s="65"/>
      <c r="C57" s="74"/>
      <c r="D57" s="75"/>
      <c r="E57" s="75"/>
      <c r="F57" s="62"/>
      <c r="G57" s="6" t="s">
        <v>21</v>
      </c>
      <c r="H57" s="77"/>
      <c r="I57" s="77"/>
      <c r="J57" s="7" t="s">
        <v>22</v>
      </c>
      <c r="K57" s="7" t="s">
        <v>19</v>
      </c>
      <c r="L57" s="8" t="s">
        <v>22</v>
      </c>
      <c r="M57" s="8" t="s">
        <v>19</v>
      </c>
      <c r="N57" s="9" t="s">
        <v>22</v>
      </c>
      <c r="O57" s="9" t="s">
        <v>19</v>
      </c>
      <c r="P57" s="10" t="s">
        <v>22</v>
      </c>
      <c r="Q57" s="10" t="s">
        <v>19</v>
      </c>
      <c r="R57" s="11" t="s">
        <v>22</v>
      </c>
      <c r="S57" s="11" t="s">
        <v>22</v>
      </c>
      <c r="T57" s="12" t="s">
        <v>22</v>
      </c>
      <c r="U57" s="12" t="s">
        <v>19</v>
      </c>
      <c r="V57" s="12" t="s">
        <v>22</v>
      </c>
      <c r="W57" s="12" t="s">
        <v>19</v>
      </c>
      <c r="X57" s="57"/>
    </row>
    <row r="58" spans="1:24" ht="19.25" customHeight="1">
      <c r="A58" s="13">
        <v>38</v>
      </c>
      <c r="B58" s="14" t="s">
        <v>23</v>
      </c>
      <c r="C58" s="15">
        <f>E58+D58</f>
        <v>3</v>
      </c>
      <c r="D58" s="16"/>
      <c r="E58" s="17">
        <v>3</v>
      </c>
      <c r="F58" s="16"/>
      <c r="G58" s="15">
        <f>I58+H58</f>
        <v>90</v>
      </c>
      <c r="H58" s="15">
        <v>18</v>
      </c>
      <c r="I58" s="15">
        <v>72</v>
      </c>
      <c r="J58" s="18"/>
      <c r="K58" s="18"/>
      <c r="L58" s="19">
        <v>18</v>
      </c>
      <c r="M58" s="19">
        <v>72</v>
      </c>
      <c r="N58" s="20"/>
      <c r="O58" s="20"/>
      <c r="P58" s="21"/>
      <c r="Q58" s="21"/>
      <c r="R58" s="22"/>
      <c r="S58" s="22"/>
      <c r="T58" s="23"/>
      <c r="U58" s="23"/>
      <c r="V58" s="23"/>
      <c r="W58" s="23"/>
      <c r="X58" s="34" t="s">
        <v>32</v>
      </c>
    </row>
    <row r="59" spans="1:24" ht="51" customHeight="1">
      <c r="A59" s="13">
        <v>39</v>
      </c>
      <c r="B59" s="25" t="s">
        <v>68</v>
      </c>
      <c r="C59" s="15">
        <v>1</v>
      </c>
      <c r="D59" s="16"/>
      <c r="E59" s="17">
        <v>1</v>
      </c>
      <c r="F59" s="16"/>
      <c r="G59" s="15">
        <f>I59+H59</f>
        <v>30</v>
      </c>
      <c r="H59" s="15">
        <f t="shared" ref="H59:I61" si="14">J59+L59+N59+P59+R59+T59</f>
        <v>15</v>
      </c>
      <c r="I59" s="15">
        <v>15</v>
      </c>
      <c r="J59" s="18"/>
      <c r="K59" s="18"/>
      <c r="L59" s="19">
        <v>15</v>
      </c>
      <c r="M59" s="19">
        <v>15</v>
      </c>
      <c r="N59" s="20"/>
      <c r="O59" s="20"/>
      <c r="P59" s="21"/>
      <c r="Q59" s="21"/>
      <c r="R59" s="30"/>
      <c r="S59" s="30"/>
      <c r="T59" s="31"/>
      <c r="U59" s="31"/>
      <c r="V59" s="31"/>
      <c r="W59" s="31"/>
      <c r="X59" s="34" t="s">
        <v>24</v>
      </c>
    </row>
    <row r="60" spans="1:24" ht="17.25" customHeight="1">
      <c r="A60" s="13">
        <v>40</v>
      </c>
      <c r="B60" s="25" t="s">
        <v>69</v>
      </c>
      <c r="C60" s="15">
        <f>E60+D60</f>
        <v>2</v>
      </c>
      <c r="D60" s="16"/>
      <c r="E60" s="17">
        <v>2</v>
      </c>
      <c r="F60" s="17">
        <v>2</v>
      </c>
      <c r="G60" s="15">
        <f>I60+H60</f>
        <v>60</v>
      </c>
      <c r="H60" s="15">
        <f t="shared" si="14"/>
        <v>20</v>
      </c>
      <c r="I60" s="15">
        <f t="shared" si="14"/>
        <v>40</v>
      </c>
      <c r="J60" s="18"/>
      <c r="K60" s="18"/>
      <c r="L60" s="19">
        <v>20</v>
      </c>
      <c r="M60" s="19">
        <v>40</v>
      </c>
      <c r="N60" s="20"/>
      <c r="O60" s="20"/>
      <c r="P60" s="21"/>
      <c r="Q60" s="21"/>
      <c r="R60" s="30"/>
      <c r="S60" s="30"/>
      <c r="T60" s="31"/>
      <c r="U60" s="31"/>
      <c r="V60" s="31"/>
      <c r="W60" s="31"/>
      <c r="X60" s="34" t="s">
        <v>24</v>
      </c>
    </row>
    <row r="61" spans="1:24" ht="52" customHeight="1">
      <c r="A61" s="13">
        <v>41</v>
      </c>
      <c r="B61" s="25" t="s">
        <v>70</v>
      </c>
      <c r="C61" s="15">
        <f>E61+D61</f>
        <v>2</v>
      </c>
      <c r="D61" s="17">
        <v>1</v>
      </c>
      <c r="E61" s="17">
        <v>1</v>
      </c>
      <c r="F61" s="17">
        <v>2</v>
      </c>
      <c r="G61" s="15">
        <f>I61+H61</f>
        <v>60</v>
      </c>
      <c r="H61" s="15">
        <f t="shared" si="14"/>
        <v>14</v>
      </c>
      <c r="I61" s="15">
        <f t="shared" si="14"/>
        <v>46</v>
      </c>
      <c r="J61" s="26">
        <v>7</v>
      </c>
      <c r="K61" s="26">
        <v>23</v>
      </c>
      <c r="L61" s="19">
        <v>7</v>
      </c>
      <c r="M61" s="19">
        <v>23</v>
      </c>
      <c r="N61" s="20"/>
      <c r="O61" s="20"/>
      <c r="P61" s="21"/>
      <c r="Q61" s="21"/>
      <c r="R61" s="30"/>
      <c r="S61" s="30"/>
      <c r="T61" s="31"/>
      <c r="U61" s="31"/>
      <c r="V61" s="31"/>
      <c r="W61" s="31"/>
      <c r="X61" s="34" t="s">
        <v>24</v>
      </c>
    </row>
    <row r="62" spans="1:24" ht="35" customHeight="1">
      <c r="A62" s="13">
        <v>42</v>
      </c>
      <c r="B62" s="25" t="s">
        <v>71</v>
      </c>
      <c r="C62" s="15">
        <v>2</v>
      </c>
      <c r="D62" s="17">
        <v>1</v>
      </c>
      <c r="E62" s="17">
        <v>1</v>
      </c>
      <c r="F62" s="17">
        <v>2</v>
      </c>
      <c r="G62" s="15">
        <v>60</v>
      </c>
      <c r="H62" s="15">
        <v>13</v>
      </c>
      <c r="I62" s="15">
        <v>47</v>
      </c>
      <c r="J62" s="26">
        <v>5</v>
      </c>
      <c r="K62" s="26">
        <v>25</v>
      </c>
      <c r="L62" s="19">
        <v>8</v>
      </c>
      <c r="M62" s="19">
        <v>22</v>
      </c>
      <c r="N62" s="20"/>
      <c r="O62" s="20"/>
      <c r="P62" s="21"/>
      <c r="Q62" s="21"/>
      <c r="R62" s="30"/>
      <c r="S62" s="30"/>
      <c r="T62" s="31"/>
      <c r="U62" s="31"/>
      <c r="V62" s="31"/>
      <c r="W62" s="31"/>
      <c r="X62" s="34" t="s">
        <v>24</v>
      </c>
    </row>
    <row r="63" spans="1:24" ht="53.5" customHeight="1">
      <c r="A63" s="39">
        <v>43</v>
      </c>
      <c r="B63" s="14" t="s">
        <v>72</v>
      </c>
      <c r="C63" s="15">
        <f t="shared" ref="C63:C69" si="15">E63+D63</f>
        <v>2</v>
      </c>
      <c r="D63" s="16"/>
      <c r="E63" s="17">
        <v>2</v>
      </c>
      <c r="F63" s="16"/>
      <c r="G63" s="15">
        <f t="shared" ref="G63:G69" si="16">I63+H63</f>
        <v>60</v>
      </c>
      <c r="H63" s="15">
        <f t="shared" ref="H63:I69" si="17">J63+L63+N63+P63+R63+T63</f>
        <v>15</v>
      </c>
      <c r="I63" s="15">
        <f t="shared" si="17"/>
        <v>45</v>
      </c>
      <c r="J63" s="18"/>
      <c r="K63" s="18"/>
      <c r="L63" s="19">
        <v>15</v>
      </c>
      <c r="M63" s="19">
        <v>45</v>
      </c>
      <c r="N63" s="20"/>
      <c r="O63" s="20"/>
      <c r="P63" s="21"/>
      <c r="Q63" s="21"/>
      <c r="R63" s="30"/>
      <c r="S63" s="30"/>
      <c r="T63" s="31"/>
      <c r="U63" s="31"/>
      <c r="V63" s="31"/>
      <c r="W63" s="31"/>
      <c r="X63" s="34" t="s">
        <v>24</v>
      </c>
    </row>
    <row r="64" spans="1:24" ht="21.5" customHeight="1">
      <c r="A64" s="13">
        <v>44</v>
      </c>
      <c r="B64" s="14" t="s">
        <v>73</v>
      </c>
      <c r="C64" s="15">
        <f t="shared" si="15"/>
        <v>2</v>
      </c>
      <c r="D64" s="17">
        <v>1</v>
      </c>
      <c r="E64" s="17">
        <v>1</v>
      </c>
      <c r="F64" s="16"/>
      <c r="G64" s="15">
        <f t="shared" si="16"/>
        <v>60</v>
      </c>
      <c r="H64" s="15">
        <f t="shared" si="17"/>
        <v>17</v>
      </c>
      <c r="I64" s="15">
        <f t="shared" si="17"/>
        <v>43</v>
      </c>
      <c r="J64" s="26">
        <v>6</v>
      </c>
      <c r="K64" s="26">
        <v>24</v>
      </c>
      <c r="L64" s="19">
        <v>11</v>
      </c>
      <c r="M64" s="19">
        <v>19</v>
      </c>
      <c r="N64" s="20"/>
      <c r="O64" s="20"/>
      <c r="P64" s="21"/>
      <c r="Q64" s="21"/>
      <c r="R64" s="30"/>
      <c r="S64" s="30"/>
      <c r="T64" s="31"/>
      <c r="U64" s="31"/>
      <c r="V64" s="31"/>
      <c r="W64" s="31"/>
      <c r="X64" s="34" t="s">
        <v>24</v>
      </c>
    </row>
    <row r="65" spans="1:24" ht="17.5" customHeight="1">
      <c r="A65" s="13">
        <v>45</v>
      </c>
      <c r="B65" s="14" t="s">
        <v>74</v>
      </c>
      <c r="C65" s="15">
        <f t="shared" si="15"/>
        <v>3</v>
      </c>
      <c r="D65" s="17">
        <v>1</v>
      </c>
      <c r="E65" s="17">
        <v>2</v>
      </c>
      <c r="F65" s="17">
        <v>3</v>
      </c>
      <c r="G65" s="15">
        <f t="shared" si="16"/>
        <v>90</v>
      </c>
      <c r="H65" s="15">
        <f t="shared" si="17"/>
        <v>20</v>
      </c>
      <c r="I65" s="15">
        <f t="shared" si="17"/>
        <v>70</v>
      </c>
      <c r="J65" s="26">
        <v>8</v>
      </c>
      <c r="K65" s="26">
        <v>22</v>
      </c>
      <c r="L65" s="19">
        <v>12</v>
      </c>
      <c r="M65" s="19">
        <v>48</v>
      </c>
      <c r="N65" s="20"/>
      <c r="O65" s="20"/>
      <c r="P65" s="21"/>
      <c r="Q65" s="21"/>
      <c r="R65" s="30"/>
      <c r="S65" s="30"/>
      <c r="T65" s="31"/>
      <c r="U65" s="31"/>
      <c r="V65" s="31"/>
      <c r="W65" s="31"/>
      <c r="X65" s="34" t="s">
        <v>24</v>
      </c>
    </row>
    <row r="66" spans="1:24" ht="21" customHeight="1">
      <c r="A66" s="13">
        <v>46</v>
      </c>
      <c r="B66" s="14" t="s">
        <v>75</v>
      </c>
      <c r="C66" s="15">
        <f t="shared" si="15"/>
        <v>3</v>
      </c>
      <c r="D66" s="16"/>
      <c r="E66" s="17">
        <v>3</v>
      </c>
      <c r="F66" s="16"/>
      <c r="G66" s="15">
        <f t="shared" si="16"/>
        <v>90</v>
      </c>
      <c r="H66" s="15">
        <f t="shared" si="17"/>
        <v>20</v>
      </c>
      <c r="I66" s="15">
        <f t="shared" si="17"/>
        <v>70</v>
      </c>
      <c r="J66" s="18"/>
      <c r="K66" s="18"/>
      <c r="L66" s="19">
        <v>20</v>
      </c>
      <c r="M66" s="19">
        <v>70</v>
      </c>
      <c r="N66" s="20"/>
      <c r="O66" s="20"/>
      <c r="P66" s="21"/>
      <c r="Q66" s="21"/>
      <c r="R66" s="30"/>
      <c r="S66" s="30"/>
      <c r="T66" s="31"/>
      <c r="U66" s="31"/>
      <c r="V66" s="31"/>
      <c r="W66" s="31"/>
      <c r="X66" s="34" t="s">
        <v>24</v>
      </c>
    </row>
    <row r="67" spans="1:24" ht="22" customHeight="1">
      <c r="A67" s="13">
        <v>47</v>
      </c>
      <c r="B67" s="14" t="s">
        <v>76</v>
      </c>
      <c r="C67" s="15">
        <f t="shared" si="15"/>
        <v>1</v>
      </c>
      <c r="D67" s="16"/>
      <c r="E67" s="17">
        <v>1</v>
      </c>
      <c r="F67" s="16"/>
      <c r="G67" s="15">
        <f t="shared" si="16"/>
        <v>30</v>
      </c>
      <c r="H67" s="15">
        <f t="shared" si="17"/>
        <v>15</v>
      </c>
      <c r="I67" s="15">
        <f t="shared" si="17"/>
        <v>15</v>
      </c>
      <c r="J67" s="18"/>
      <c r="K67" s="18"/>
      <c r="L67" s="19">
        <v>15</v>
      </c>
      <c r="M67" s="19">
        <v>15</v>
      </c>
      <c r="N67" s="20"/>
      <c r="O67" s="20"/>
      <c r="P67" s="21"/>
      <c r="Q67" s="21"/>
      <c r="R67" s="30"/>
      <c r="S67" s="30"/>
      <c r="T67" s="31"/>
      <c r="U67" s="31"/>
      <c r="V67" s="31"/>
      <c r="W67" s="31"/>
      <c r="X67" s="34" t="s">
        <v>24</v>
      </c>
    </row>
    <row r="68" spans="1:24" ht="36" customHeight="1">
      <c r="A68" s="13">
        <v>48</v>
      </c>
      <c r="B68" s="14" t="s">
        <v>77</v>
      </c>
      <c r="C68" s="15">
        <f t="shared" si="15"/>
        <v>3</v>
      </c>
      <c r="D68" s="17">
        <v>1</v>
      </c>
      <c r="E68" s="17">
        <v>2</v>
      </c>
      <c r="F68" s="17">
        <v>3</v>
      </c>
      <c r="G68" s="15">
        <f t="shared" si="16"/>
        <v>90</v>
      </c>
      <c r="H68" s="15">
        <f t="shared" si="17"/>
        <v>25</v>
      </c>
      <c r="I68" s="15">
        <f t="shared" si="17"/>
        <v>65</v>
      </c>
      <c r="J68" s="26">
        <v>10</v>
      </c>
      <c r="K68" s="26">
        <v>20</v>
      </c>
      <c r="L68" s="19">
        <v>15</v>
      </c>
      <c r="M68" s="19">
        <v>45</v>
      </c>
      <c r="N68" s="20"/>
      <c r="O68" s="20"/>
      <c r="P68" s="21"/>
      <c r="Q68" s="21"/>
      <c r="R68" s="30"/>
      <c r="S68" s="30"/>
      <c r="T68" s="31"/>
      <c r="U68" s="31"/>
      <c r="V68" s="31"/>
      <c r="W68" s="31"/>
      <c r="X68" s="24" t="s">
        <v>32</v>
      </c>
    </row>
    <row r="69" spans="1:24" ht="47.5" customHeight="1">
      <c r="A69" s="13">
        <v>49</v>
      </c>
      <c r="B69" s="14" t="s">
        <v>64</v>
      </c>
      <c r="C69" s="15">
        <f t="shared" si="15"/>
        <v>2</v>
      </c>
      <c r="D69" s="16"/>
      <c r="E69" s="17">
        <v>2</v>
      </c>
      <c r="F69" s="17">
        <v>2</v>
      </c>
      <c r="G69" s="15">
        <f t="shared" si="16"/>
        <v>60</v>
      </c>
      <c r="H69" s="15">
        <f t="shared" si="17"/>
        <v>15</v>
      </c>
      <c r="I69" s="15">
        <f t="shared" si="17"/>
        <v>45</v>
      </c>
      <c r="J69" s="18"/>
      <c r="K69" s="18"/>
      <c r="L69" s="19">
        <v>15</v>
      </c>
      <c r="M69" s="19">
        <v>45</v>
      </c>
      <c r="N69" s="20"/>
      <c r="O69" s="20"/>
      <c r="P69" s="21"/>
      <c r="Q69" s="21"/>
      <c r="R69" s="30"/>
      <c r="S69" s="30"/>
      <c r="T69" s="31"/>
      <c r="U69" s="31"/>
      <c r="V69" s="31"/>
      <c r="W69" s="31"/>
      <c r="X69" s="24" t="s">
        <v>32</v>
      </c>
    </row>
    <row r="70" spans="1:24" ht="17.5" customHeight="1">
      <c r="A70" s="13">
        <v>50</v>
      </c>
      <c r="B70" s="25" t="s">
        <v>54</v>
      </c>
      <c r="C70" s="15">
        <v>4</v>
      </c>
      <c r="D70" s="16"/>
      <c r="E70" s="17">
        <v>4</v>
      </c>
      <c r="F70" s="42"/>
      <c r="G70" s="15">
        <v>120</v>
      </c>
      <c r="H70" s="15">
        <f>J70+L70+N70+P70+R70+T70</f>
        <v>0</v>
      </c>
      <c r="I70" s="15">
        <v>120</v>
      </c>
      <c r="J70" s="18"/>
      <c r="K70" s="18"/>
      <c r="L70" s="27"/>
      <c r="M70" s="27"/>
      <c r="N70" s="20"/>
      <c r="O70" s="20"/>
      <c r="P70" s="21"/>
      <c r="Q70" s="21"/>
      <c r="R70" s="30"/>
      <c r="S70" s="30">
        <v>120</v>
      </c>
      <c r="T70" s="31"/>
      <c r="U70" s="31"/>
      <c r="W70" s="31"/>
      <c r="X70" s="34" t="s">
        <v>24</v>
      </c>
    </row>
    <row r="71" spans="1:24" ht="17.5" customHeight="1">
      <c r="A71" s="66" t="s">
        <v>42</v>
      </c>
      <c r="B71" s="67"/>
      <c r="C71" s="37">
        <f t="shared" ref="C71:W71" si="18">SUM(C58:C70)</f>
        <v>30</v>
      </c>
      <c r="D71" s="37">
        <f t="shared" si="18"/>
        <v>5</v>
      </c>
      <c r="E71" s="37">
        <f t="shared" si="18"/>
        <v>25</v>
      </c>
      <c r="F71" s="37">
        <f t="shared" si="18"/>
        <v>14</v>
      </c>
      <c r="G71" s="37">
        <f t="shared" si="18"/>
        <v>900</v>
      </c>
      <c r="H71" s="37">
        <f t="shared" si="18"/>
        <v>207</v>
      </c>
      <c r="I71" s="37">
        <f t="shared" si="18"/>
        <v>693</v>
      </c>
      <c r="J71" s="37">
        <f t="shared" si="18"/>
        <v>36</v>
      </c>
      <c r="K71" s="37">
        <f t="shared" si="18"/>
        <v>114</v>
      </c>
      <c r="L71" s="37">
        <f t="shared" si="18"/>
        <v>171</v>
      </c>
      <c r="M71" s="37">
        <f t="shared" si="18"/>
        <v>459</v>
      </c>
      <c r="N71" s="37">
        <f t="shared" si="18"/>
        <v>0</v>
      </c>
      <c r="O71" s="37">
        <f t="shared" si="18"/>
        <v>0</v>
      </c>
      <c r="P71" s="37">
        <f t="shared" si="18"/>
        <v>0</v>
      </c>
      <c r="Q71" s="37">
        <f t="shared" si="18"/>
        <v>0</v>
      </c>
      <c r="R71" s="37">
        <f t="shared" si="18"/>
        <v>0</v>
      </c>
      <c r="S71" s="37">
        <f t="shared" si="18"/>
        <v>120</v>
      </c>
      <c r="T71" s="37">
        <f t="shared" si="18"/>
        <v>0</v>
      </c>
      <c r="U71" s="37">
        <f>SUM(U58:U70)</f>
        <v>0</v>
      </c>
      <c r="V71" s="37">
        <f t="shared" si="18"/>
        <v>0</v>
      </c>
      <c r="W71" s="37">
        <f t="shared" si="18"/>
        <v>0</v>
      </c>
      <c r="X71" s="38"/>
    </row>
    <row r="72" spans="1:24" ht="17.5" customHeight="1">
      <c r="A72" s="60" t="s">
        <v>78</v>
      </c>
      <c r="B72" s="61"/>
      <c r="C72" s="61"/>
      <c r="D72" s="61"/>
      <c r="E72" s="62"/>
      <c r="F72" s="62"/>
      <c r="G72" s="63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2"/>
      <c r="X72" s="3"/>
    </row>
    <row r="73" spans="1:24" ht="17.5" customHeight="1">
      <c r="A73" s="64" t="s">
        <v>67</v>
      </c>
      <c r="B73" s="64" t="s">
        <v>3</v>
      </c>
      <c r="C73" s="53" t="s">
        <v>4</v>
      </c>
      <c r="D73" s="54"/>
      <c r="E73" s="54"/>
      <c r="F73" s="55"/>
      <c r="G73" s="71" t="s">
        <v>5</v>
      </c>
      <c r="H73" s="72"/>
      <c r="I73" s="72"/>
      <c r="J73" s="71" t="s">
        <v>6</v>
      </c>
      <c r="K73" s="72"/>
      <c r="L73" s="72"/>
      <c r="M73" s="72"/>
      <c r="N73" s="72"/>
      <c r="O73" s="72"/>
      <c r="P73" s="72"/>
      <c r="Q73" s="72"/>
      <c r="R73" s="72"/>
      <c r="S73" s="72"/>
      <c r="T73" s="4"/>
      <c r="U73" s="4"/>
      <c r="V73" s="4"/>
      <c r="W73" s="4"/>
      <c r="X73" s="5"/>
    </row>
    <row r="74" spans="1:24" ht="17.5" customHeight="1">
      <c r="A74" s="65"/>
      <c r="B74" s="65"/>
      <c r="C74" s="73" t="s">
        <v>7</v>
      </c>
      <c r="D74" s="70" t="s">
        <v>8</v>
      </c>
      <c r="E74" s="70" t="s">
        <v>9</v>
      </c>
      <c r="F74" s="70" t="s">
        <v>10</v>
      </c>
      <c r="G74" s="6" t="s">
        <v>7</v>
      </c>
      <c r="H74" s="76" t="s">
        <v>11</v>
      </c>
      <c r="I74" s="76" t="s">
        <v>12</v>
      </c>
      <c r="J74" s="78" t="s">
        <v>13</v>
      </c>
      <c r="K74" s="79"/>
      <c r="L74" s="80" t="s">
        <v>14</v>
      </c>
      <c r="M74" s="81"/>
      <c r="N74" s="82" t="s">
        <v>15</v>
      </c>
      <c r="O74" s="83"/>
      <c r="P74" s="84" t="s">
        <v>16</v>
      </c>
      <c r="Q74" s="85"/>
      <c r="R74" s="86" t="s">
        <v>17</v>
      </c>
      <c r="S74" s="87"/>
      <c r="T74" s="58" t="s">
        <v>18</v>
      </c>
      <c r="U74" s="59"/>
      <c r="V74" s="58" t="s">
        <v>19</v>
      </c>
      <c r="W74" s="59"/>
      <c r="X74" s="56" t="s">
        <v>20</v>
      </c>
    </row>
    <row r="75" spans="1:24" ht="41" customHeight="1">
      <c r="A75" s="65"/>
      <c r="B75" s="65"/>
      <c r="C75" s="74"/>
      <c r="D75" s="75"/>
      <c r="E75" s="75"/>
      <c r="F75" s="62"/>
      <c r="G75" s="6" t="s">
        <v>21</v>
      </c>
      <c r="H75" s="77"/>
      <c r="I75" s="77"/>
      <c r="J75" s="7" t="s">
        <v>22</v>
      </c>
      <c r="K75" s="7" t="s">
        <v>19</v>
      </c>
      <c r="L75" s="8" t="s">
        <v>22</v>
      </c>
      <c r="M75" s="8" t="s">
        <v>19</v>
      </c>
      <c r="N75" s="9" t="s">
        <v>22</v>
      </c>
      <c r="O75" s="9" t="s">
        <v>19</v>
      </c>
      <c r="P75" s="10" t="s">
        <v>22</v>
      </c>
      <c r="Q75" s="10" t="s">
        <v>19</v>
      </c>
      <c r="R75" s="11" t="s">
        <v>22</v>
      </c>
      <c r="S75" s="11" t="s">
        <v>22</v>
      </c>
      <c r="T75" s="12" t="s">
        <v>22</v>
      </c>
      <c r="U75" s="12" t="s">
        <v>19</v>
      </c>
      <c r="V75" s="12" t="s">
        <v>22</v>
      </c>
      <c r="W75" s="12" t="s">
        <v>19</v>
      </c>
      <c r="X75" s="57"/>
    </row>
    <row r="76" spans="1:24" ht="19.25" customHeight="1">
      <c r="A76" s="13">
        <v>50</v>
      </c>
      <c r="B76" s="25" t="s">
        <v>79</v>
      </c>
      <c r="C76" s="15">
        <f t="shared" ref="C76:C88" si="19">E76+D76</f>
        <v>3</v>
      </c>
      <c r="D76" s="17">
        <v>1</v>
      </c>
      <c r="E76" s="17">
        <v>2</v>
      </c>
      <c r="F76" s="17">
        <v>3</v>
      </c>
      <c r="G76" s="15">
        <f t="shared" ref="G76:G88" si="20">I76+H76</f>
        <v>90</v>
      </c>
      <c r="H76" s="15">
        <v>26</v>
      </c>
      <c r="I76" s="15">
        <v>64</v>
      </c>
      <c r="J76" s="26">
        <v>8</v>
      </c>
      <c r="K76" s="26">
        <v>22</v>
      </c>
      <c r="L76" s="19">
        <v>18</v>
      </c>
      <c r="M76" s="19">
        <v>42</v>
      </c>
      <c r="N76" s="20"/>
      <c r="O76" s="20"/>
      <c r="P76" s="21"/>
      <c r="Q76" s="21"/>
      <c r="R76" s="22"/>
      <c r="S76" s="22"/>
      <c r="T76" s="23"/>
      <c r="U76" s="23"/>
      <c r="V76" s="23"/>
      <c r="W76" s="23"/>
      <c r="X76" s="34" t="s">
        <v>24</v>
      </c>
    </row>
    <row r="77" spans="1:24" ht="20" customHeight="1">
      <c r="A77" s="13">
        <v>51</v>
      </c>
      <c r="B77" s="14" t="s">
        <v>75</v>
      </c>
      <c r="C77" s="15">
        <f t="shared" si="19"/>
        <v>6</v>
      </c>
      <c r="D77" s="16"/>
      <c r="E77" s="17">
        <v>6</v>
      </c>
      <c r="F77" s="16"/>
      <c r="G77" s="15">
        <f t="shared" si="20"/>
        <v>180</v>
      </c>
      <c r="H77" s="15">
        <f t="shared" ref="H77:I83" si="21">J77+L77+N77+P77+R77+T77+V77</f>
        <v>20</v>
      </c>
      <c r="I77" s="15">
        <f t="shared" si="21"/>
        <v>160</v>
      </c>
      <c r="J77" s="18"/>
      <c r="K77" s="18"/>
      <c r="L77" s="19">
        <v>20</v>
      </c>
      <c r="M77" s="19">
        <v>160</v>
      </c>
      <c r="N77" s="20"/>
      <c r="O77" s="20"/>
      <c r="P77" s="21"/>
      <c r="Q77" s="21"/>
      <c r="R77" s="30"/>
      <c r="S77" s="30"/>
      <c r="T77" s="31"/>
      <c r="U77" s="31"/>
      <c r="V77" s="31"/>
      <c r="W77" s="31"/>
      <c r="X77" s="34" t="s">
        <v>24</v>
      </c>
    </row>
    <row r="78" spans="1:24" ht="20" customHeight="1">
      <c r="A78" s="13">
        <v>52</v>
      </c>
      <c r="B78" s="25" t="s">
        <v>80</v>
      </c>
      <c r="C78" s="15">
        <f t="shared" si="19"/>
        <v>3</v>
      </c>
      <c r="D78" s="17">
        <v>1</v>
      </c>
      <c r="E78" s="17">
        <v>2</v>
      </c>
      <c r="F78" s="17">
        <v>3</v>
      </c>
      <c r="G78" s="15">
        <f t="shared" si="20"/>
        <v>90</v>
      </c>
      <c r="H78" s="15">
        <f t="shared" si="21"/>
        <v>30</v>
      </c>
      <c r="I78" s="15">
        <f t="shared" si="21"/>
        <v>60</v>
      </c>
      <c r="J78" s="26">
        <v>10</v>
      </c>
      <c r="K78" s="26">
        <v>20</v>
      </c>
      <c r="L78" s="19">
        <v>20</v>
      </c>
      <c r="M78" s="19">
        <v>40</v>
      </c>
      <c r="N78" s="20"/>
      <c r="O78" s="20"/>
      <c r="P78" s="21"/>
      <c r="Q78" s="21"/>
      <c r="R78" s="30"/>
      <c r="S78" s="30"/>
      <c r="T78" s="31"/>
      <c r="U78" s="31"/>
      <c r="V78" s="31"/>
      <c r="W78" s="31"/>
      <c r="X78" s="24" t="s">
        <v>32</v>
      </c>
    </row>
    <row r="79" spans="1:24" ht="34" customHeight="1">
      <c r="A79" s="13">
        <v>53</v>
      </c>
      <c r="B79" s="25" t="s">
        <v>81</v>
      </c>
      <c r="C79" s="15">
        <f t="shared" si="19"/>
        <v>1</v>
      </c>
      <c r="D79" s="16"/>
      <c r="E79" s="17">
        <v>1</v>
      </c>
      <c r="F79" s="16"/>
      <c r="G79" s="15">
        <f t="shared" si="20"/>
        <v>30</v>
      </c>
      <c r="H79" s="15">
        <f t="shared" si="21"/>
        <v>8</v>
      </c>
      <c r="I79" s="15">
        <f t="shared" si="21"/>
        <v>22</v>
      </c>
      <c r="J79" s="18"/>
      <c r="K79" s="18"/>
      <c r="L79" s="19">
        <v>8</v>
      </c>
      <c r="M79" s="19">
        <v>22</v>
      </c>
      <c r="N79" s="20"/>
      <c r="O79" s="20"/>
      <c r="P79" s="21"/>
      <c r="Q79" s="21"/>
      <c r="R79" s="30"/>
      <c r="S79" s="30"/>
      <c r="T79" s="31"/>
      <c r="U79" s="31"/>
      <c r="V79" s="31"/>
      <c r="W79" s="31"/>
      <c r="X79" s="34" t="s">
        <v>24</v>
      </c>
    </row>
    <row r="80" spans="1:24" ht="32" customHeight="1">
      <c r="A80" s="13">
        <v>54</v>
      </c>
      <c r="B80" s="25" t="s">
        <v>82</v>
      </c>
      <c r="C80" s="15">
        <f t="shared" si="19"/>
        <v>1</v>
      </c>
      <c r="D80" s="16"/>
      <c r="E80" s="17">
        <v>1</v>
      </c>
      <c r="F80" s="16"/>
      <c r="G80" s="15">
        <f t="shared" si="20"/>
        <v>30</v>
      </c>
      <c r="H80" s="15">
        <f t="shared" si="21"/>
        <v>6</v>
      </c>
      <c r="I80" s="15">
        <f t="shared" si="21"/>
        <v>24</v>
      </c>
      <c r="J80" s="18"/>
      <c r="K80" s="18"/>
      <c r="L80" s="19">
        <v>6</v>
      </c>
      <c r="M80" s="19">
        <v>24</v>
      </c>
      <c r="N80" s="20"/>
      <c r="O80" s="20"/>
      <c r="P80" s="21"/>
      <c r="Q80" s="21"/>
      <c r="R80" s="30"/>
      <c r="S80" s="30"/>
      <c r="T80" s="31"/>
      <c r="U80" s="31"/>
      <c r="V80" s="31"/>
      <c r="W80" s="31"/>
      <c r="X80" s="34" t="s">
        <v>24</v>
      </c>
    </row>
    <row r="81" spans="1:24" ht="35" customHeight="1">
      <c r="A81" s="13">
        <v>55</v>
      </c>
      <c r="B81" s="25" t="s">
        <v>83</v>
      </c>
      <c r="C81" s="15">
        <f t="shared" si="19"/>
        <v>3</v>
      </c>
      <c r="D81" s="17">
        <v>1</v>
      </c>
      <c r="E81" s="17">
        <v>2</v>
      </c>
      <c r="F81" s="16"/>
      <c r="G81" s="15">
        <f t="shared" si="20"/>
        <v>90</v>
      </c>
      <c r="H81" s="15">
        <f t="shared" si="21"/>
        <v>16</v>
      </c>
      <c r="I81" s="15">
        <f t="shared" si="21"/>
        <v>74</v>
      </c>
      <c r="J81" s="26">
        <v>6</v>
      </c>
      <c r="K81" s="26">
        <v>24</v>
      </c>
      <c r="L81" s="19">
        <v>10</v>
      </c>
      <c r="M81" s="19">
        <v>50</v>
      </c>
      <c r="N81" s="20"/>
      <c r="O81" s="20"/>
      <c r="P81" s="21"/>
      <c r="Q81" s="21"/>
      <c r="R81" s="30"/>
      <c r="S81" s="30"/>
      <c r="T81" s="31"/>
      <c r="U81" s="31"/>
      <c r="V81" s="31"/>
      <c r="W81" s="31"/>
      <c r="X81" s="24" t="s">
        <v>32</v>
      </c>
    </row>
    <row r="82" spans="1:24" ht="36" customHeight="1">
      <c r="A82" s="13">
        <v>56</v>
      </c>
      <c r="B82" s="25" t="s">
        <v>84</v>
      </c>
      <c r="C82" s="15">
        <v>2</v>
      </c>
      <c r="D82" s="16"/>
      <c r="E82" s="17">
        <v>2</v>
      </c>
      <c r="F82" s="16"/>
      <c r="G82" s="15">
        <v>60</v>
      </c>
      <c r="H82" s="15">
        <v>30</v>
      </c>
      <c r="I82" s="15">
        <v>30</v>
      </c>
      <c r="J82" s="18"/>
      <c r="K82" s="18"/>
      <c r="L82" s="19"/>
      <c r="M82" s="19"/>
      <c r="N82" s="20"/>
      <c r="O82" s="20"/>
      <c r="P82" s="21"/>
      <c r="Q82" s="21"/>
      <c r="R82" s="30">
        <v>30</v>
      </c>
      <c r="S82" s="30">
        <v>30</v>
      </c>
      <c r="T82" s="31"/>
      <c r="U82" s="31"/>
      <c r="V82" s="31"/>
      <c r="W82" s="31"/>
      <c r="X82" s="34" t="s">
        <v>24</v>
      </c>
    </row>
    <row r="83" spans="1:24" ht="47.5" customHeight="1">
      <c r="A83" s="13">
        <v>57</v>
      </c>
      <c r="B83" s="25" t="s">
        <v>85</v>
      </c>
      <c r="C83" s="15">
        <f t="shared" si="19"/>
        <v>2</v>
      </c>
      <c r="D83" s="17">
        <v>1</v>
      </c>
      <c r="E83" s="17">
        <v>1</v>
      </c>
      <c r="F83" s="17">
        <v>2</v>
      </c>
      <c r="G83" s="15">
        <f t="shared" si="20"/>
        <v>60</v>
      </c>
      <c r="H83" s="15">
        <f t="shared" si="21"/>
        <v>10</v>
      </c>
      <c r="I83" s="15">
        <f t="shared" si="21"/>
        <v>50</v>
      </c>
      <c r="J83" s="26">
        <v>5</v>
      </c>
      <c r="K83" s="26">
        <v>25</v>
      </c>
      <c r="L83" s="19">
        <v>5</v>
      </c>
      <c r="M83" s="19">
        <v>25</v>
      </c>
      <c r="N83" s="20"/>
      <c r="O83" s="20"/>
      <c r="P83" s="21"/>
      <c r="Q83" s="21"/>
      <c r="R83" s="30"/>
      <c r="S83" s="30"/>
      <c r="T83" s="31"/>
      <c r="U83" s="31"/>
      <c r="V83" s="31"/>
      <c r="W83" s="31"/>
      <c r="X83" s="24" t="s">
        <v>24</v>
      </c>
    </row>
    <row r="84" spans="1:24" ht="32.5" customHeight="1">
      <c r="A84" s="13">
        <v>58</v>
      </c>
      <c r="B84" s="25" t="s">
        <v>86</v>
      </c>
      <c r="C84" s="15">
        <f t="shared" si="19"/>
        <v>3</v>
      </c>
      <c r="D84" s="17">
        <v>1</v>
      </c>
      <c r="E84" s="17">
        <v>2</v>
      </c>
      <c r="F84" s="17">
        <v>3</v>
      </c>
      <c r="G84" s="15">
        <f t="shared" si="20"/>
        <v>90</v>
      </c>
      <c r="H84" s="15">
        <v>18</v>
      </c>
      <c r="I84" s="15">
        <v>72</v>
      </c>
      <c r="J84" s="26">
        <v>6</v>
      </c>
      <c r="K84" s="26">
        <v>24</v>
      </c>
      <c r="L84" s="19">
        <v>12</v>
      </c>
      <c r="M84" s="19">
        <v>48</v>
      </c>
      <c r="N84" s="20"/>
      <c r="O84" s="20"/>
      <c r="P84" s="21"/>
      <c r="Q84" s="21"/>
      <c r="R84" s="30"/>
      <c r="S84" s="30"/>
      <c r="T84" s="31"/>
      <c r="U84" s="31"/>
      <c r="V84" s="31"/>
      <c r="W84" s="31"/>
      <c r="X84" s="24" t="s">
        <v>24</v>
      </c>
    </row>
    <row r="85" spans="1:24" ht="47.5" customHeight="1">
      <c r="A85" s="13">
        <v>59</v>
      </c>
      <c r="B85" s="25" t="s">
        <v>87</v>
      </c>
      <c r="C85" s="15">
        <f t="shared" si="19"/>
        <v>3</v>
      </c>
      <c r="D85" s="17">
        <v>1</v>
      </c>
      <c r="E85" s="17">
        <v>2</v>
      </c>
      <c r="F85" s="17">
        <v>3</v>
      </c>
      <c r="G85" s="15">
        <f t="shared" si="20"/>
        <v>90</v>
      </c>
      <c r="H85" s="15">
        <f t="shared" ref="H85:I88" si="22">J85+L85+N85+P85+R85+T85+V85</f>
        <v>20</v>
      </c>
      <c r="I85" s="15">
        <f t="shared" si="22"/>
        <v>70</v>
      </c>
      <c r="J85" s="26">
        <v>8</v>
      </c>
      <c r="K85" s="26">
        <v>22</v>
      </c>
      <c r="L85" s="19">
        <v>12</v>
      </c>
      <c r="M85" s="19">
        <v>48</v>
      </c>
      <c r="N85" s="20"/>
      <c r="O85" s="20"/>
      <c r="P85" s="21"/>
      <c r="Q85" s="21"/>
      <c r="R85" s="30"/>
      <c r="S85" s="30"/>
      <c r="T85" s="31"/>
      <c r="U85" s="31"/>
      <c r="V85" s="31"/>
      <c r="W85" s="31"/>
      <c r="X85" s="24" t="s">
        <v>32</v>
      </c>
    </row>
    <row r="86" spans="1:24" ht="52.75" customHeight="1">
      <c r="A86" s="13">
        <v>60</v>
      </c>
      <c r="B86" s="25" t="s">
        <v>88</v>
      </c>
      <c r="C86" s="15">
        <f t="shared" si="19"/>
        <v>1</v>
      </c>
      <c r="D86" s="16"/>
      <c r="E86" s="17">
        <v>1</v>
      </c>
      <c r="F86" s="16"/>
      <c r="G86" s="15">
        <f t="shared" si="20"/>
        <v>30</v>
      </c>
      <c r="H86" s="15">
        <f t="shared" si="22"/>
        <v>15</v>
      </c>
      <c r="I86" s="15">
        <f t="shared" si="22"/>
        <v>15</v>
      </c>
      <c r="J86" s="18"/>
      <c r="K86" s="18"/>
      <c r="L86" s="19">
        <v>15</v>
      </c>
      <c r="M86" s="19">
        <v>15</v>
      </c>
      <c r="N86" s="20"/>
      <c r="O86" s="20"/>
      <c r="P86" s="21"/>
      <c r="Q86" s="21"/>
      <c r="R86" s="30"/>
      <c r="S86" s="30"/>
      <c r="T86" s="31"/>
      <c r="U86" s="31"/>
      <c r="V86" s="31"/>
      <c r="W86" s="31"/>
      <c r="X86" s="34" t="s">
        <v>24</v>
      </c>
    </row>
    <row r="87" spans="1:24" ht="17.5" customHeight="1">
      <c r="A87" s="13">
        <v>61</v>
      </c>
      <c r="B87" s="25" t="s">
        <v>89</v>
      </c>
      <c r="C87" s="15">
        <f t="shared" si="19"/>
        <v>1</v>
      </c>
      <c r="D87" s="16"/>
      <c r="E87" s="17">
        <v>1</v>
      </c>
      <c r="F87" s="16"/>
      <c r="G87" s="15">
        <f t="shared" si="20"/>
        <v>30</v>
      </c>
      <c r="H87" s="15">
        <f t="shared" si="22"/>
        <v>8</v>
      </c>
      <c r="I87" s="15">
        <f t="shared" si="22"/>
        <v>22</v>
      </c>
      <c r="J87" s="18"/>
      <c r="K87" s="18"/>
      <c r="L87" s="19">
        <v>8</v>
      </c>
      <c r="M87" s="19">
        <v>22</v>
      </c>
      <c r="N87" s="20"/>
      <c r="O87" s="20"/>
      <c r="P87" s="21"/>
      <c r="Q87" s="21"/>
      <c r="R87" s="30"/>
      <c r="S87" s="30"/>
      <c r="T87" s="31"/>
      <c r="U87" s="31"/>
      <c r="V87" s="31"/>
      <c r="W87" s="31"/>
      <c r="X87" s="34" t="s">
        <v>24</v>
      </c>
    </row>
    <row r="88" spans="1:24" ht="17.5" customHeight="1">
      <c r="A88" s="13">
        <v>62</v>
      </c>
      <c r="B88" s="25" t="s">
        <v>90</v>
      </c>
      <c r="C88" s="15">
        <f t="shared" si="19"/>
        <v>1</v>
      </c>
      <c r="D88" s="16"/>
      <c r="E88" s="41">
        <v>1</v>
      </c>
      <c r="F88" s="42"/>
      <c r="G88" s="15">
        <f t="shared" si="20"/>
        <v>30</v>
      </c>
      <c r="H88" s="15">
        <f t="shared" si="22"/>
        <v>8</v>
      </c>
      <c r="I88" s="15">
        <f t="shared" si="22"/>
        <v>22</v>
      </c>
      <c r="J88" s="18"/>
      <c r="K88" s="18"/>
      <c r="L88" s="19">
        <v>8</v>
      </c>
      <c r="M88" s="19">
        <v>22</v>
      </c>
      <c r="N88" s="20"/>
      <c r="O88" s="20"/>
      <c r="P88" s="21"/>
      <c r="Q88" s="21"/>
      <c r="R88" s="30"/>
      <c r="S88" s="30"/>
      <c r="T88" s="31"/>
      <c r="U88" s="31"/>
      <c r="V88" s="31"/>
      <c r="W88" s="31"/>
      <c r="X88" s="34" t="s">
        <v>24</v>
      </c>
    </row>
    <row r="89" spans="1:24" ht="17.5" customHeight="1">
      <c r="A89" s="66" t="s">
        <v>42</v>
      </c>
      <c r="B89" s="67"/>
      <c r="C89" s="37">
        <f t="shared" ref="C89:W89" si="23">SUM(C76:C88)</f>
        <v>30</v>
      </c>
      <c r="D89" s="37">
        <f t="shared" si="23"/>
        <v>6</v>
      </c>
      <c r="E89" s="37">
        <f t="shared" si="23"/>
        <v>24</v>
      </c>
      <c r="F89" s="37">
        <f t="shared" si="23"/>
        <v>14</v>
      </c>
      <c r="G89" s="37">
        <f t="shared" si="23"/>
        <v>900</v>
      </c>
      <c r="H89" s="37">
        <f t="shared" si="23"/>
        <v>215</v>
      </c>
      <c r="I89" s="37">
        <f t="shared" si="23"/>
        <v>685</v>
      </c>
      <c r="J89" s="37">
        <f t="shared" si="23"/>
        <v>43</v>
      </c>
      <c r="K89" s="37">
        <f t="shared" si="23"/>
        <v>137</v>
      </c>
      <c r="L89" s="37">
        <f t="shared" si="23"/>
        <v>142</v>
      </c>
      <c r="M89" s="37">
        <f t="shared" si="23"/>
        <v>518</v>
      </c>
      <c r="N89" s="37">
        <f t="shared" si="23"/>
        <v>0</v>
      </c>
      <c r="O89" s="37">
        <f t="shared" si="23"/>
        <v>0</v>
      </c>
      <c r="P89" s="37">
        <f t="shared" si="23"/>
        <v>0</v>
      </c>
      <c r="Q89" s="37">
        <f t="shared" si="23"/>
        <v>0</v>
      </c>
      <c r="R89" s="37">
        <f t="shared" si="23"/>
        <v>30</v>
      </c>
      <c r="S89" s="37">
        <f t="shared" si="23"/>
        <v>30</v>
      </c>
      <c r="T89" s="37">
        <f t="shared" si="23"/>
        <v>0</v>
      </c>
      <c r="U89" s="37">
        <f t="shared" si="23"/>
        <v>0</v>
      </c>
      <c r="V89" s="37">
        <f t="shared" si="23"/>
        <v>0</v>
      </c>
      <c r="W89" s="37">
        <f t="shared" si="23"/>
        <v>0</v>
      </c>
      <c r="X89" s="38"/>
    </row>
    <row r="90" spans="1:24" ht="17.5" customHeight="1">
      <c r="A90" s="60" t="s">
        <v>91</v>
      </c>
      <c r="B90" s="61"/>
      <c r="C90" s="61"/>
      <c r="D90" s="61"/>
      <c r="E90" s="62"/>
      <c r="F90" s="62"/>
      <c r="G90" s="63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2"/>
      <c r="X90" s="3"/>
    </row>
    <row r="91" spans="1:24" ht="17.5" customHeight="1">
      <c r="A91" s="64" t="s">
        <v>67</v>
      </c>
      <c r="B91" s="64" t="s">
        <v>3</v>
      </c>
      <c r="C91" s="53" t="s">
        <v>4</v>
      </c>
      <c r="D91" s="54"/>
      <c r="E91" s="54"/>
      <c r="F91" s="55"/>
      <c r="G91" s="71" t="s">
        <v>5</v>
      </c>
      <c r="H91" s="72"/>
      <c r="I91" s="72"/>
      <c r="J91" s="71" t="s">
        <v>6</v>
      </c>
      <c r="K91" s="72"/>
      <c r="L91" s="72"/>
      <c r="M91" s="72"/>
      <c r="N91" s="72"/>
      <c r="O91" s="72"/>
      <c r="P91" s="72"/>
      <c r="Q91" s="72"/>
      <c r="R91" s="72"/>
      <c r="S91" s="72"/>
      <c r="T91" s="4"/>
      <c r="U91" s="4"/>
      <c r="V91" s="4"/>
      <c r="W91" s="4"/>
      <c r="X91" s="5"/>
    </row>
    <row r="92" spans="1:24" ht="17.5" customHeight="1">
      <c r="A92" s="65"/>
      <c r="B92" s="65"/>
      <c r="C92" s="73" t="s">
        <v>7</v>
      </c>
      <c r="D92" s="70" t="s">
        <v>8</v>
      </c>
      <c r="E92" s="70" t="s">
        <v>9</v>
      </c>
      <c r="F92" s="70" t="s">
        <v>10</v>
      </c>
      <c r="G92" s="6" t="s">
        <v>7</v>
      </c>
      <c r="H92" s="76" t="s">
        <v>11</v>
      </c>
      <c r="I92" s="76" t="s">
        <v>12</v>
      </c>
      <c r="J92" s="78" t="s">
        <v>13</v>
      </c>
      <c r="K92" s="79"/>
      <c r="L92" s="80" t="s">
        <v>14</v>
      </c>
      <c r="M92" s="81"/>
      <c r="N92" s="82" t="s">
        <v>15</v>
      </c>
      <c r="O92" s="83"/>
      <c r="P92" s="84" t="s">
        <v>16</v>
      </c>
      <c r="Q92" s="85"/>
      <c r="R92" s="86" t="s">
        <v>17</v>
      </c>
      <c r="S92" s="87"/>
      <c r="T92" s="58" t="s">
        <v>18</v>
      </c>
      <c r="U92" s="59"/>
      <c r="V92" s="58" t="s">
        <v>19</v>
      </c>
      <c r="W92" s="59"/>
      <c r="X92" s="56" t="s">
        <v>20</v>
      </c>
    </row>
    <row r="93" spans="1:24" ht="40.25" customHeight="1">
      <c r="A93" s="65"/>
      <c r="B93" s="65"/>
      <c r="C93" s="74"/>
      <c r="D93" s="75"/>
      <c r="E93" s="75"/>
      <c r="F93" s="62"/>
      <c r="G93" s="6" t="s">
        <v>21</v>
      </c>
      <c r="H93" s="77"/>
      <c r="I93" s="77"/>
      <c r="J93" s="7" t="s">
        <v>22</v>
      </c>
      <c r="K93" s="7" t="s">
        <v>19</v>
      </c>
      <c r="L93" s="8" t="s">
        <v>22</v>
      </c>
      <c r="M93" s="8" t="s">
        <v>19</v>
      </c>
      <c r="N93" s="9" t="s">
        <v>22</v>
      </c>
      <c r="O93" s="9" t="s">
        <v>19</v>
      </c>
      <c r="P93" s="10" t="s">
        <v>22</v>
      </c>
      <c r="Q93" s="10" t="s">
        <v>19</v>
      </c>
      <c r="R93" s="11" t="s">
        <v>22</v>
      </c>
      <c r="S93" s="11" t="s">
        <v>22</v>
      </c>
      <c r="T93" s="12" t="s">
        <v>22</v>
      </c>
      <c r="U93" s="12" t="s">
        <v>19</v>
      </c>
      <c r="V93" s="12" t="s">
        <v>22</v>
      </c>
      <c r="W93" s="12" t="s">
        <v>19</v>
      </c>
      <c r="X93" s="57"/>
    </row>
    <row r="94" spans="1:24" ht="21" customHeight="1">
      <c r="A94" s="13">
        <v>63</v>
      </c>
      <c r="B94" s="14" t="s">
        <v>92</v>
      </c>
      <c r="C94" s="15">
        <f t="shared" ref="C94:C109" si="24">E94+D94</f>
        <v>6</v>
      </c>
      <c r="D94" s="16"/>
      <c r="E94" s="17">
        <v>6</v>
      </c>
      <c r="F94" s="16"/>
      <c r="G94" s="15">
        <f t="shared" ref="G94:G100" si="25">I94+H94</f>
        <v>180</v>
      </c>
      <c r="H94" s="15">
        <f t="shared" ref="H94:I100" si="26">J94+L94+N94+P94+R94+T94+V94</f>
        <v>20</v>
      </c>
      <c r="I94" s="15">
        <f t="shared" si="26"/>
        <v>160</v>
      </c>
      <c r="J94" s="43"/>
      <c r="K94" s="43"/>
      <c r="L94" s="44">
        <v>20</v>
      </c>
      <c r="M94" s="44">
        <v>160</v>
      </c>
      <c r="N94" s="28"/>
      <c r="O94" s="28"/>
      <c r="P94" s="29"/>
      <c r="Q94" s="29"/>
      <c r="R94" s="30"/>
      <c r="S94" s="30"/>
      <c r="T94" s="31"/>
      <c r="U94" s="31"/>
      <c r="V94" s="31"/>
      <c r="W94" s="31"/>
      <c r="X94" s="34" t="s">
        <v>24</v>
      </c>
    </row>
    <row r="95" spans="1:24" ht="17.5" customHeight="1">
      <c r="A95" s="13">
        <v>64</v>
      </c>
      <c r="B95" s="25" t="s">
        <v>93</v>
      </c>
      <c r="C95" s="15">
        <f t="shared" si="24"/>
        <v>1</v>
      </c>
      <c r="D95" s="16"/>
      <c r="E95" s="17">
        <v>1</v>
      </c>
      <c r="F95" s="17">
        <v>1</v>
      </c>
      <c r="G95" s="15">
        <f t="shared" si="25"/>
        <v>30</v>
      </c>
      <c r="H95" s="15">
        <f t="shared" si="26"/>
        <v>10</v>
      </c>
      <c r="I95" s="15">
        <f t="shared" si="26"/>
        <v>20</v>
      </c>
      <c r="J95" s="43"/>
      <c r="K95" s="43"/>
      <c r="L95" s="44">
        <v>10</v>
      </c>
      <c r="M95" s="44">
        <v>20</v>
      </c>
      <c r="N95" s="28"/>
      <c r="O95" s="28"/>
      <c r="P95" s="29"/>
      <c r="Q95" s="29"/>
      <c r="R95" s="30"/>
      <c r="S95" s="30"/>
      <c r="T95" s="31"/>
      <c r="U95" s="31"/>
      <c r="V95" s="31"/>
      <c r="W95" s="31"/>
      <c r="X95" s="34" t="s">
        <v>24</v>
      </c>
    </row>
    <row r="96" spans="1:24" ht="21.75" customHeight="1">
      <c r="A96" s="13">
        <v>65</v>
      </c>
      <c r="B96" s="25" t="s">
        <v>94</v>
      </c>
      <c r="C96" s="15">
        <f t="shared" si="24"/>
        <v>3</v>
      </c>
      <c r="D96" s="17">
        <v>1</v>
      </c>
      <c r="E96" s="17">
        <v>2</v>
      </c>
      <c r="F96" s="16"/>
      <c r="G96" s="15">
        <f t="shared" si="25"/>
        <v>90</v>
      </c>
      <c r="H96" s="15">
        <f t="shared" si="26"/>
        <v>20</v>
      </c>
      <c r="I96" s="15">
        <f t="shared" si="26"/>
        <v>70</v>
      </c>
      <c r="J96" s="45">
        <v>8</v>
      </c>
      <c r="K96" s="45">
        <v>22</v>
      </c>
      <c r="L96" s="44">
        <v>12</v>
      </c>
      <c r="M96" s="44">
        <v>48</v>
      </c>
      <c r="N96" s="28"/>
      <c r="O96" s="28"/>
      <c r="P96" s="29"/>
      <c r="Q96" s="29"/>
      <c r="R96" s="30"/>
      <c r="S96" s="30"/>
      <c r="T96" s="31"/>
      <c r="U96" s="31"/>
      <c r="V96" s="31"/>
      <c r="W96" s="31"/>
      <c r="X96" s="34" t="s">
        <v>24</v>
      </c>
    </row>
    <row r="97" spans="1:24" ht="21.75" customHeight="1">
      <c r="A97" s="13">
        <v>66</v>
      </c>
      <c r="B97" s="25" t="s">
        <v>95</v>
      </c>
      <c r="C97" s="15">
        <f t="shared" si="24"/>
        <v>1</v>
      </c>
      <c r="D97" s="16"/>
      <c r="E97" s="17">
        <v>1</v>
      </c>
      <c r="F97" s="16"/>
      <c r="G97" s="15">
        <f t="shared" si="25"/>
        <v>30</v>
      </c>
      <c r="H97" s="15">
        <f t="shared" si="26"/>
        <v>10</v>
      </c>
      <c r="I97" s="15">
        <f t="shared" si="26"/>
        <v>20</v>
      </c>
      <c r="J97" s="43"/>
      <c r="K97" s="43"/>
      <c r="L97" s="44">
        <v>10</v>
      </c>
      <c r="M97" s="44">
        <v>20</v>
      </c>
      <c r="N97" s="28"/>
      <c r="O97" s="28"/>
      <c r="P97" s="29"/>
      <c r="Q97" s="29"/>
      <c r="R97" s="30"/>
      <c r="S97" s="30"/>
      <c r="T97" s="31"/>
      <c r="U97" s="31"/>
      <c r="V97" s="31"/>
      <c r="W97" s="31"/>
      <c r="X97" s="34" t="s">
        <v>24</v>
      </c>
    </row>
    <row r="98" spans="1:24" ht="21.75" customHeight="1">
      <c r="A98" s="13">
        <v>67</v>
      </c>
      <c r="B98" s="25" t="s">
        <v>96</v>
      </c>
      <c r="C98" s="15">
        <f t="shared" si="24"/>
        <v>2</v>
      </c>
      <c r="D98" s="17">
        <v>2</v>
      </c>
      <c r="E98" s="16"/>
      <c r="F98" s="16"/>
      <c r="G98" s="15">
        <f t="shared" si="25"/>
        <v>60</v>
      </c>
      <c r="H98" s="15">
        <f t="shared" si="26"/>
        <v>18</v>
      </c>
      <c r="I98" s="15">
        <f t="shared" si="26"/>
        <v>42</v>
      </c>
      <c r="J98" s="45">
        <v>18</v>
      </c>
      <c r="K98" s="45">
        <v>42</v>
      </c>
      <c r="L98" s="46"/>
      <c r="M98" s="46"/>
      <c r="N98" s="28"/>
      <c r="O98" s="28"/>
      <c r="P98" s="29"/>
      <c r="Q98" s="29"/>
      <c r="R98" s="30"/>
      <c r="S98" s="30"/>
      <c r="T98" s="31"/>
      <c r="U98" s="31"/>
      <c r="V98" s="31"/>
      <c r="W98" s="31"/>
      <c r="X98" s="34" t="s">
        <v>24</v>
      </c>
    </row>
    <row r="99" spans="1:24" ht="46" customHeight="1">
      <c r="A99" s="13">
        <v>68</v>
      </c>
      <c r="B99" s="25" t="s">
        <v>97</v>
      </c>
      <c r="C99" s="15">
        <f t="shared" si="24"/>
        <v>2</v>
      </c>
      <c r="D99" s="17">
        <v>1</v>
      </c>
      <c r="E99" s="17">
        <v>1</v>
      </c>
      <c r="F99" s="17">
        <v>2</v>
      </c>
      <c r="G99" s="15">
        <f t="shared" si="25"/>
        <v>60</v>
      </c>
      <c r="H99" s="15">
        <f t="shared" si="26"/>
        <v>14</v>
      </c>
      <c r="I99" s="15">
        <f t="shared" si="26"/>
        <v>46</v>
      </c>
      <c r="J99" s="45">
        <v>7</v>
      </c>
      <c r="K99" s="45">
        <v>23</v>
      </c>
      <c r="L99" s="44">
        <v>7</v>
      </c>
      <c r="M99" s="44">
        <v>23</v>
      </c>
      <c r="N99" s="28"/>
      <c r="O99" s="28"/>
      <c r="P99" s="29"/>
      <c r="Q99" s="29"/>
      <c r="R99" s="30"/>
      <c r="S99" s="30"/>
      <c r="T99" s="31"/>
      <c r="U99" s="31"/>
      <c r="V99" s="31"/>
      <c r="W99" s="31"/>
      <c r="X99" s="34" t="s">
        <v>24</v>
      </c>
    </row>
    <row r="100" spans="1:24" ht="33.5" customHeight="1">
      <c r="A100" s="13">
        <v>69</v>
      </c>
      <c r="B100" s="25" t="s">
        <v>98</v>
      </c>
      <c r="C100" s="15">
        <f t="shared" si="24"/>
        <v>4</v>
      </c>
      <c r="D100" s="17">
        <v>2</v>
      </c>
      <c r="E100" s="17">
        <v>2</v>
      </c>
      <c r="F100" s="16"/>
      <c r="G100" s="15">
        <f t="shared" si="25"/>
        <v>120</v>
      </c>
      <c r="H100" s="15">
        <f t="shared" si="26"/>
        <v>25</v>
      </c>
      <c r="I100" s="15">
        <f t="shared" si="26"/>
        <v>95</v>
      </c>
      <c r="J100" s="45">
        <v>10</v>
      </c>
      <c r="K100" s="45">
        <v>50</v>
      </c>
      <c r="L100" s="44">
        <v>15</v>
      </c>
      <c r="M100" s="44">
        <v>45</v>
      </c>
      <c r="N100" s="28"/>
      <c r="O100" s="28"/>
      <c r="P100" s="29"/>
      <c r="Q100" s="29"/>
      <c r="R100" s="30"/>
      <c r="S100" s="30"/>
      <c r="T100" s="31"/>
      <c r="U100" s="31"/>
      <c r="V100" s="31"/>
      <c r="W100" s="31"/>
      <c r="X100" s="34" t="s">
        <v>24</v>
      </c>
    </row>
    <row r="101" spans="1:24" ht="21.75" customHeight="1">
      <c r="A101" s="13">
        <v>70</v>
      </c>
      <c r="B101" s="25" t="s">
        <v>54</v>
      </c>
      <c r="C101" s="15">
        <v>2</v>
      </c>
      <c r="D101" s="16"/>
      <c r="E101" s="17">
        <v>2</v>
      </c>
      <c r="F101" s="16"/>
      <c r="G101" s="15">
        <v>60</v>
      </c>
      <c r="H101" s="15">
        <f t="shared" ref="H101:H109" si="27">J101+L101+N101+P101+R101+T101+V101</f>
        <v>0</v>
      </c>
      <c r="I101" s="15">
        <v>60</v>
      </c>
      <c r="J101" s="43"/>
      <c r="K101" s="43"/>
      <c r="L101" s="46"/>
      <c r="M101" s="46"/>
      <c r="N101" s="28"/>
      <c r="O101" s="28"/>
      <c r="P101" s="29"/>
      <c r="Q101" s="29"/>
      <c r="R101" s="30"/>
      <c r="S101" s="30">
        <v>60</v>
      </c>
      <c r="T101" s="31"/>
      <c r="U101" s="13"/>
      <c r="V101" s="31"/>
      <c r="W101" s="31"/>
      <c r="X101" s="34" t="s">
        <v>24</v>
      </c>
    </row>
    <row r="102" spans="1:24" ht="32" customHeight="1">
      <c r="A102" s="13">
        <v>71</v>
      </c>
      <c r="B102" s="25" t="s">
        <v>99</v>
      </c>
      <c r="C102" s="15">
        <f t="shared" si="24"/>
        <v>1</v>
      </c>
      <c r="D102" s="16"/>
      <c r="E102" s="17">
        <v>1</v>
      </c>
      <c r="F102" s="16"/>
      <c r="G102" s="15">
        <f t="shared" ref="G102:G109" si="28">I102+H102</f>
        <v>30</v>
      </c>
      <c r="H102" s="15">
        <f t="shared" si="27"/>
        <v>8</v>
      </c>
      <c r="I102" s="15">
        <f t="shared" ref="I102:I109" si="29">K102+M102+O102+Q102+S102+U102+W102</f>
        <v>22</v>
      </c>
      <c r="J102" s="43"/>
      <c r="K102" s="43"/>
      <c r="L102" s="44">
        <v>8</v>
      </c>
      <c r="M102" s="44">
        <v>22</v>
      </c>
      <c r="N102" s="28"/>
      <c r="O102" s="28"/>
      <c r="P102" s="29"/>
      <c r="Q102" s="29"/>
      <c r="R102" s="30"/>
      <c r="S102" s="30"/>
      <c r="T102" s="31"/>
      <c r="U102" s="31"/>
      <c r="V102" s="31"/>
      <c r="W102" s="31"/>
      <c r="X102" s="34" t="s">
        <v>24</v>
      </c>
    </row>
    <row r="103" spans="1:24" ht="31.25" customHeight="1">
      <c r="A103" s="13">
        <v>72</v>
      </c>
      <c r="B103" s="25" t="s">
        <v>100</v>
      </c>
      <c r="C103" s="15">
        <f t="shared" si="24"/>
        <v>1</v>
      </c>
      <c r="D103" s="16"/>
      <c r="E103" s="17">
        <v>1</v>
      </c>
      <c r="F103" s="16"/>
      <c r="G103" s="15">
        <f t="shared" si="28"/>
        <v>30</v>
      </c>
      <c r="H103" s="15">
        <f t="shared" si="27"/>
        <v>8</v>
      </c>
      <c r="I103" s="15">
        <f t="shared" si="29"/>
        <v>22</v>
      </c>
      <c r="J103" s="43"/>
      <c r="K103" s="43"/>
      <c r="L103" s="44">
        <v>8</v>
      </c>
      <c r="M103" s="44">
        <v>22</v>
      </c>
      <c r="N103" s="28"/>
      <c r="O103" s="28"/>
      <c r="P103" s="29"/>
      <c r="Q103" s="29"/>
      <c r="R103" s="30"/>
      <c r="S103" s="30"/>
      <c r="T103" s="31"/>
      <c r="U103" s="31"/>
      <c r="V103" s="31"/>
      <c r="W103" s="31"/>
      <c r="X103" s="34" t="s">
        <v>24</v>
      </c>
    </row>
    <row r="104" spans="1:24" ht="35" customHeight="1">
      <c r="A104" s="13">
        <v>73</v>
      </c>
      <c r="B104" s="25" t="s">
        <v>101</v>
      </c>
      <c r="C104" s="15">
        <f t="shared" si="24"/>
        <v>1</v>
      </c>
      <c r="D104" s="16"/>
      <c r="E104" s="17">
        <v>1</v>
      </c>
      <c r="F104" s="16"/>
      <c r="G104" s="15">
        <f t="shared" si="28"/>
        <v>30</v>
      </c>
      <c r="H104" s="15">
        <f t="shared" si="27"/>
        <v>8</v>
      </c>
      <c r="I104" s="15">
        <f t="shared" si="29"/>
        <v>22</v>
      </c>
      <c r="J104" s="43"/>
      <c r="K104" s="43"/>
      <c r="L104" s="44">
        <v>8</v>
      </c>
      <c r="M104" s="44">
        <v>22</v>
      </c>
      <c r="N104" s="28"/>
      <c r="O104" s="28"/>
      <c r="P104" s="29"/>
      <c r="Q104" s="29"/>
      <c r="R104" s="30"/>
      <c r="S104" s="30"/>
      <c r="T104" s="31"/>
      <c r="U104" s="31"/>
      <c r="V104" s="31"/>
      <c r="W104" s="31"/>
      <c r="X104" s="34" t="s">
        <v>24</v>
      </c>
    </row>
    <row r="105" spans="1:24" ht="35" customHeight="1">
      <c r="A105" s="13">
        <v>74</v>
      </c>
      <c r="B105" s="25" t="s">
        <v>102</v>
      </c>
      <c r="C105" s="15">
        <f t="shared" si="24"/>
        <v>1</v>
      </c>
      <c r="D105" s="16"/>
      <c r="E105" s="17">
        <v>1</v>
      </c>
      <c r="F105" s="16"/>
      <c r="G105" s="15">
        <f t="shared" si="28"/>
        <v>30</v>
      </c>
      <c r="H105" s="15">
        <f t="shared" si="27"/>
        <v>8</v>
      </c>
      <c r="I105" s="15">
        <f t="shared" si="29"/>
        <v>22</v>
      </c>
      <c r="J105" s="43"/>
      <c r="K105" s="43"/>
      <c r="L105" s="44">
        <v>8</v>
      </c>
      <c r="M105" s="44">
        <v>22</v>
      </c>
      <c r="N105" s="28"/>
      <c r="O105" s="28"/>
      <c r="P105" s="29"/>
      <c r="Q105" s="29"/>
      <c r="R105" s="30"/>
      <c r="S105" s="30"/>
      <c r="T105" s="31"/>
      <c r="U105" s="31"/>
      <c r="V105" s="31"/>
      <c r="W105" s="31"/>
      <c r="X105" s="34" t="s">
        <v>24</v>
      </c>
    </row>
    <row r="106" spans="1:24" ht="33" customHeight="1">
      <c r="A106" s="13">
        <v>75</v>
      </c>
      <c r="B106" s="47" t="s">
        <v>103</v>
      </c>
      <c r="C106" s="15">
        <f t="shared" si="24"/>
        <v>1</v>
      </c>
      <c r="D106" s="16"/>
      <c r="E106" s="17">
        <v>1</v>
      </c>
      <c r="F106" s="16"/>
      <c r="G106" s="15">
        <f t="shared" si="28"/>
        <v>30</v>
      </c>
      <c r="H106" s="15">
        <f t="shared" si="27"/>
        <v>8</v>
      </c>
      <c r="I106" s="15">
        <f t="shared" si="29"/>
        <v>22</v>
      </c>
      <c r="J106" s="43"/>
      <c r="K106" s="43"/>
      <c r="L106" s="44">
        <v>8</v>
      </c>
      <c r="M106" s="44">
        <v>22</v>
      </c>
      <c r="N106" s="28"/>
      <c r="O106" s="28"/>
      <c r="P106" s="29"/>
      <c r="Q106" s="29"/>
      <c r="R106" s="30"/>
      <c r="S106" s="30"/>
      <c r="T106" s="31"/>
      <c r="U106" s="31"/>
      <c r="V106" s="31"/>
      <c r="W106" s="31"/>
      <c r="X106" s="34" t="s">
        <v>24</v>
      </c>
    </row>
    <row r="107" spans="1:24" ht="33" customHeight="1">
      <c r="A107" s="13">
        <v>76</v>
      </c>
      <c r="B107" s="48" t="s">
        <v>71</v>
      </c>
      <c r="C107" s="15">
        <f t="shared" si="24"/>
        <v>2</v>
      </c>
      <c r="D107" s="17">
        <v>1</v>
      </c>
      <c r="E107" s="17">
        <v>1</v>
      </c>
      <c r="F107" s="16"/>
      <c r="G107" s="15">
        <f t="shared" si="28"/>
        <v>60</v>
      </c>
      <c r="H107" s="15">
        <f t="shared" si="27"/>
        <v>13</v>
      </c>
      <c r="I107" s="15">
        <f t="shared" si="29"/>
        <v>47</v>
      </c>
      <c r="J107" s="45">
        <v>5</v>
      </c>
      <c r="K107" s="45">
        <v>25</v>
      </c>
      <c r="L107" s="44">
        <v>8</v>
      </c>
      <c r="M107" s="44">
        <v>22</v>
      </c>
      <c r="N107" s="28"/>
      <c r="O107" s="28"/>
      <c r="P107" s="29"/>
      <c r="Q107" s="29"/>
      <c r="R107" s="30"/>
      <c r="S107" s="30"/>
      <c r="T107" s="31"/>
      <c r="U107" s="31"/>
      <c r="V107" s="31"/>
      <c r="W107" s="31"/>
      <c r="X107" s="34" t="s">
        <v>24</v>
      </c>
    </row>
    <row r="108" spans="1:24" ht="32.5" customHeight="1">
      <c r="A108" s="13">
        <v>77</v>
      </c>
      <c r="B108" s="25" t="s">
        <v>104</v>
      </c>
      <c r="C108" s="15">
        <f t="shared" si="24"/>
        <v>1</v>
      </c>
      <c r="D108" s="42"/>
      <c r="E108" s="41">
        <v>1</v>
      </c>
      <c r="F108" s="42"/>
      <c r="G108" s="15">
        <f t="shared" si="28"/>
        <v>30</v>
      </c>
      <c r="H108" s="15">
        <f t="shared" si="27"/>
        <v>8</v>
      </c>
      <c r="I108" s="15">
        <f t="shared" si="29"/>
        <v>22</v>
      </c>
      <c r="J108" s="43"/>
      <c r="K108" s="43"/>
      <c r="L108" s="44">
        <v>8</v>
      </c>
      <c r="M108" s="44">
        <v>22</v>
      </c>
      <c r="N108" s="28"/>
      <c r="O108" s="28"/>
      <c r="P108" s="29"/>
      <c r="Q108" s="29"/>
      <c r="R108" s="30"/>
      <c r="S108" s="30"/>
      <c r="T108" s="31"/>
      <c r="U108" s="31"/>
      <c r="V108" s="31"/>
      <c r="W108" s="31"/>
      <c r="X108" s="34" t="s">
        <v>24</v>
      </c>
    </row>
    <row r="109" spans="1:24" ht="32.5" customHeight="1">
      <c r="A109" s="13">
        <v>78</v>
      </c>
      <c r="B109" s="25" t="s">
        <v>105</v>
      </c>
      <c r="C109" s="15">
        <f t="shared" si="24"/>
        <v>1</v>
      </c>
      <c r="D109" s="42"/>
      <c r="E109" s="41">
        <v>1</v>
      </c>
      <c r="F109" s="42"/>
      <c r="G109" s="15">
        <f t="shared" si="28"/>
        <v>30</v>
      </c>
      <c r="H109" s="15">
        <f t="shared" si="27"/>
        <v>10</v>
      </c>
      <c r="I109" s="15">
        <f t="shared" si="29"/>
        <v>20</v>
      </c>
      <c r="J109" s="43"/>
      <c r="K109" s="43"/>
      <c r="L109" s="44">
        <v>10</v>
      </c>
      <c r="M109" s="44">
        <v>20</v>
      </c>
      <c r="N109" s="28"/>
      <c r="O109" s="28"/>
      <c r="P109" s="29"/>
      <c r="Q109" s="29"/>
      <c r="R109" s="30"/>
      <c r="S109" s="30"/>
      <c r="T109" s="31"/>
      <c r="U109" s="31"/>
      <c r="V109" s="31"/>
      <c r="W109" s="31"/>
      <c r="X109" s="34" t="s">
        <v>24</v>
      </c>
    </row>
    <row r="110" spans="1:24" ht="17.5" customHeight="1">
      <c r="A110" s="66" t="s">
        <v>42</v>
      </c>
      <c r="B110" s="67"/>
      <c r="C110" s="37">
        <f t="shared" ref="C110:W110" si="30">SUM(C94:C109)</f>
        <v>30</v>
      </c>
      <c r="D110" s="37">
        <f t="shared" si="30"/>
        <v>7</v>
      </c>
      <c r="E110" s="37">
        <f t="shared" si="30"/>
        <v>23</v>
      </c>
      <c r="F110" s="37">
        <f t="shared" si="30"/>
        <v>3</v>
      </c>
      <c r="G110" s="37">
        <f t="shared" si="30"/>
        <v>900</v>
      </c>
      <c r="H110" s="37">
        <f t="shared" si="30"/>
        <v>188</v>
      </c>
      <c r="I110" s="37">
        <f t="shared" si="30"/>
        <v>712</v>
      </c>
      <c r="J110" s="37">
        <f t="shared" si="30"/>
        <v>48</v>
      </c>
      <c r="K110" s="37">
        <f t="shared" si="30"/>
        <v>162</v>
      </c>
      <c r="L110" s="37">
        <f t="shared" si="30"/>
        <v>140</v>
      </c>
      <c r="M110" s="37">
        <f t="shared" si="30"/>
        <v>490</v>
      </c>
      <c r="N110" s="37">
        <f t="shared" si="30"/>
        <v>0</v>
      </c>
      <c r="O110" s="37">
        <f t="shared" si="30"/>
        <v>0</v>
      </c>
      <c r="P110" s="37">
        <f t="shared" si="30"/>
        <v>0</v>
      </c>
      <c r="Q110" s="37">
        <f t="shared" si="30"/>
        <v>0</v>
      </c>
      <c r="R110" s="37">
        <f t="shared" si="30"/>
        <v>0</v>
      </c>
      <c r="S110" s="37">
        <f t="shared" si="30"/>
        <v>60</v>
      </c>
      <c r="T110" s="37">
        <f t="shared" si="30"/>
        <v>0</v>
      </c>
      <c r="U110" s="37">
        <f t="shared" si="30"/>
        <v>0</v>
      </c>
      <c r="V110" s="37">
        <f t="shared" si="30"/>
        <v>0</v>
      </c>
      <c r="W110" s="37">
        <f t="shared" si="30"/>
        <v>0</v>
      </c>
      <c r="X110" s="38"/>
    </row>
    <row r="111" spans="1:24" ht="17.5" customHeight="1">
      <c r="A111" s="49"/>
      <c r="B111" s="50" t="s">
        <v>106</v>
      </c>
      <c r="C111" s="49"/>
      <c r="D111" s="49"/>
      <c r="E111" s="49"/>
      <c r="F111" s="49"/>
      <c r="G111" s="49"/>
      <c r="H111" s="51">
        <f>H21+H37+H53+H71+H89+H110</f>
        <v>1246</v>
      </c>
      <c r="I111" s="49"/>
      <c r="J111" s="49"/>
      <c r="K111" s="49"/>
      <c r="L111" s="49"/>
      <c r="M111" s="49"/>
      <c r="N111" s="49"/>
      <c r="O111" s="49"/>
      <c r="P111" s="52"/>
      <c r="Q111" s="52"/>
      <c r="R111" s="52"/>
      <c r="S111" s="49"/>
      <c r="T111" s="49"/>
      <c r="U111" s="49"/>
      <c r="V111" s="49"/>
      <c r="W111" s="49"/>
      <c r="X111" s="49"/>
    </row>
  </sheetData>
  <mergeCells count="127">
    <mergeCell ref="T92:U92"/>
    <mergeCell ref="I56:I57"/>
    <mergeCell ref="J91:S91"/>
    <mergeCell ref="L92:M92"/>
    <mergeCell ref="N92:O92"/>
    <mergeCell ref="P74:Q74"/>
    <mergeCell ref="R74:S74"/>
    <mergeCell ref="H92:H93"/>
    <mergeCell ref="I92:I93"/>
    <mergeCell ref="J92:K92"/>
    <mergeCell ref="P92:Q92"/>
    <mergeCell ref="R92:S92"/>
    <mergeCell ref="A110:B110"/>
    <mergeCell ref="A1:X1"/>
    <mergeCell ref="A90:V90"/>
    <mergeCell ref="A91:A93"/>
    <mergeCell ref="B91:B93"/>
    <mergeCell ref="C92:C93"/>
    <mergeCell ref="D92:D93"/>
    <mergeCell ref="E92:E93"/>
    <mergeCell ref="P40:Q40"/>
    <mergeCell ref="A55:A57"/>
    <mergeCell ref="B55:B57"/>
    <mergeCell ref="G55:I55"/>
    <mergeCell ref="J55:S55"/>
    <mergeCell ref="C56:C57"/>
    <mergeCell ref="D56:D57"/>
    <mergeCell ref="E56:E57"/>
    <mergeCell ref="H56:H57"/>
    <mergeCell ref="T24:U24"/>
    <mergeCell ref="A37:B37"/>
    <mergeCell ref="A53:B53"/>
    <mergeCell ref="A38:V38"/>
    <mergeCell ref="A39:A41"/>
    <mergeCell ref="T56:U56"/>
    <mergeCell ref="G91:I91"/>
    <mergeCell ref="N40:O40"/>
    <mergeCell ref="R40:S40"/>
    <mergeCell ref="H4:H5"/>
    <mergeCell ref="R4:S4"/>
    <mergeCell ref="T4:U4"/>
    <mergeCell ref="I4:I5"/>
    <mergeCell ref="J4:K4"/>
    <mergeCell ref="L4:M4"/>
    <mergeCell ref="P4:Q4"/>
    <mergeCell ref="N4:O4"/>
    <mergeCell ref="J23:S23"/>
    <mergeCell ref="A22:V22"/>
    <mergeCell ref="B39:B41"/>
    <mergeCell ref="G39:I39"/>
    <mergeCell ref="J39:S39"/>
    <mergeCell ref="C40:C41"/>
    <mergeCell ref="D40:D41"/>
    <mergeCell ref="E40:E41"/>
    <mergeCell ref="H40:H41"/>
    <mergeCell ref="I40:I41"/>
    <mergeCell ref="A21:B21"/>
    <mergeCell ref="A2:V2"/>
    <mergeCell ref="A3:A5"/>
    <mergeCell ref="B3:B5"/>
    <mergeCell ref="G3:I3"/>
    <mergeCell ref="J3:S3"/>
    <mergeCell ref="C4:C5"/>
    <mergeCell ref="D4:D5"/>
    <mergeCell ref="E4:E5"/>
    <mergeCell ref="C3:F3"/>
    <mergeCell ref="A54:V54"/>
    <mergeCell ref="J56:K56"/>
    <mergeCell ref="L56:M56"/>
    <mergeCell ref="N56:O56"/>
    <mergeCell ref="P56:Q56"/>
    <mergeCell ref="R56:S56"/>
    <mergeCell ref="B23:B25"/>
    <mergeCell ref="G23:I23"/>
    <mergeCell ref="C23:F23"/>
    <mergeCell ref="C39:F39"/>
    <mergeCell ref="C55:F55"/>
    <mergeCell ref="C24:C25"/>
    <mergeCell ref="D24:D25"/>
    <mergeCell ref="E24:E25"/>
    <mergeCell ref="H24:H25"/>
    <mergeCell ref="I24:I25"/>
    <mergeCell ref="J24:K24"/>
    <mergeCell ref="L24:M24"/>
    <mergeCell ref="N24:O24"/>
    <mergeCell ref="P24:Q24"/>
    <mergeCell ref="R24:S24"/>
    <mergeCell ref="T40:U40"/>
    <mergeCell ref="J40:K40"/>
    <mergeCell ref="L40:M40"/>
    <mergeCell ref="A71:B71"/>
    <mergeCell ref="G73:I73"/>
    <mergeCell ref="J73:S73"/>
    <mergeCell ref="C74:C75"/>
    <mergeCell ref="D74:D75"/>
    <mergeCell ref="E74:E75"/>
    <mergeCell ref="H74:H75"/>
    <mergeCell ref="I74:I75"/>
    <mergeCell ref="J74:K74"/>
    <mergeCell ref="L74:M74"/>
    <mergeCell ref="N74:O74"/>
    <mergeCell ref="F74:F75"/>
    <mergeCell ref="C73:F73"/>
    <mergeCell ref="C91:F91"/>
    <mergeCell ref="X92:X93"/>
    <mergeCell ref="V4:W4"/>
    <mergeCell ref="V24:W24"/>
    <mergeCell ref="V40:W40"/>
    <mergeCell ref="V56:W56"/>
    <mergeCell ref="V74:W74"/>
    <mergeCell ref="V92:W92"/>
    <mergeCell ref="A72:V72"/>
    <mergeCell ref="A23:A25"/>
    <mergeCell ref="T74:U74"/>
    <mergeCell ref="A89:B89"/>
    <mergeCell ref="X4:X5"/>
    <mergeCell ref="X24:X25"/>
    <mergeCell ref="X40:X41"/>
    <mergeCell ref="X56:X57"/>
    <mergeCell ref="X74:X75"/>
    <mergeCell ref="A73:A75"/>
    <mergeCell ref="B73:B75"/>
    <mergeCell ref="F92:F93"/>
    <mergeCell ref="F56:F57"/>
    <mergeCell ref="F40:F41"/>
    <mergeCell ref="F4:F5"/>
    <mergeCell ref="F24:F25"/>
  </mergeCells>
  <pageMargins left="0.23622000000000001" right="0.23622000000000001" top="0.748031" bottom="0.748031" header="0.31496099999999999" footer="0.31496099999999999"/>
  <pageSetup scale="51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2020-10-30T07:55:27Z</dcterms:created>
  <dcterms:modified xsi:type="dcterms:W3CDTF">2020-10-30T07:55:27Z</dcterms:modified>
</cp:coreProperties>
</file>